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 firstSheet="1" activeTab="1"/>
  </bookViews>
  <sheets>
    <sheet name="Summary" sheetId="7" r:id="rId1"/>
    <sheet name="By Senior" sheetId="1" r:id="rId2"/>
    <sheet name="December" sheetId="16" r:id="rId3"/>
    <sheet name="November" sheetId="15" r:id="rId4"/>
    <sheet name="October" sheetId="14" r:id="rId5"/>
    <sheet name="September" sheetId="12" r:id="rId6"/>
    <sheet name="August" sheetId="11" r:id="rId7"/>
    <sheet name="July" sheetId="10" r:id="rId8"/>
    <sheet name="June" sheetId="9" r:id="rId9"/>
    <sheet name="May" sheetId="8" r:id="rId10"/>
    <sheet name="April" sheetId="2" r:id="rId11"/>
    <sheet name="March" sheetId="3" r:id="rId12"/>
    <sheet name="February" sheetId="6" r:id="rId13"/>
    <sheet name="January" sheetId="5" r:id="rId14"/>
    <sheet name="PPI Comp Calc - Global Reps AP " sheetId="17" r:id="rId15"/>
    <sheet name="Browser" sheetId="4" r:id="rId16"/>
  </sheets>
  <definedNames>
    <definedName name="_xlnm._FilterDatabase" localSheetId="6" hidden="1">August!$A$1:$H$176</definedName>
  </definedNames>
  <calcPr calcId="125725"/>
</workbook>
</file>

<file path=xl/calcChain.xml><?xml version="1.0" encoding="utf-8"?>
<calcChain xmlns="http://schemas.openxmlformats.org/spreadsheetml/2006/main">
  <c r="P27" i="1"/>
  <c r="O27"/>
  <c r="N27"/>
  <c r="M27"/>
  <c r="O22"/>
  <c r="O21"/>
  <c r="O20"/>
  <c r="O18"/>
  <c r="O16"/>
  <c r="O14"/>
  <c r="O12"/>
  <c r="O9"/>
  <c r="O8"/>
  <c r="O7"/>
  <c r="O5"/>
  <c r="O3"/>
  <c r="O25" s="1"/>
  <c r="O23"/>
  <c r="M18" i="7" s="1"/>
  <c r="O10" i="1"/>
  <c r="M16" i="7" s="1"/>
  <c r="N22" i="1"/>
  <c r="N21"/>
  <c r="N20"/>
  <c r="N18"/>
  <c r="N16"/>
  <c r="N14"/>
  <c r="N12"/>
  <c r="N9"/>
  <c r="N8"/>
  <c r="N7"/>
  <c r="N5"/>
  <c r="N3"/>
  <c r="N25" s="1"/>
  <c r="N23"/>
  <c r="L18" i="7" s="1"/>
  <c r="N10" i="1"/>
  <c r="L16" i="7" s="1"/>
  <c r="M22" i="1"/>
  <c r="M21"/>
  <c r="M20"/>
  <c r="M18"/>
  <c r="M16"/>
  <c r="M14"/>
  <c r="K10" i="7" s="1"/>
  <c r="M12" i="1"/>
  <c r="M9"/>
  <c r="M8"/>
  <c r="M7"/>
  <c r="M5"/>
  <c r="M3"/>
  <c r="K4" i="7" s="1"/>
  <c r="M23" i="1"/>
  <c r="K18" i="7" s="1"/>
  <c r="M10" i="1"/>
  <c r="K16" i="7" s="1"/>
  <c r="J27" i="1"/>
  <c r="I27"/>
  <c r="H27"/>
  <c r="L9"/>
  <c r="K9"/>
  <c r="J9"/>
  <c r="I9"/>
  <c r="H9"/>
  <c r="G9"/>
  <c r="F9"/>
  <c r="E9"/>
  <c r="D9"/>
  <c r="L22"/>
  <c r="L21"/>
  <c r="L20"/>
  <c r="L23" s="1"/>
  <c r="J18" i="7" s="1"/>
  <c r="L18" i="1"/>
  <c r="L16"/>
  <c r="L14"/>
  <c r="L12"/>
  <c r="J8" i="7" s="1"/>
  <c r="L8" i="1"/>
  <c r="L7"/>
  <c r="L10" s="1"/>
  <c r="L5"/>
  <c r="L3"/>
  <c r="K22"/>
  <c r="K21"/>
  <c r="K20"/>
  <c r="K18"/>
  <c r="K16"/>
  <c r="K14"/>
  <c r="I10" i="7" s="1"/>
  <c r="K12" i="1"/>
  <c r="K8"/>
  <c r="K7"/>
  <c r="K5"/>
  <c r="I6" i="7" s="1"/>
  <c r="K3" i="1"/>
  <c r="I4" i="7" s="1"/>
  <c r="K23" i="1"/>
  <c r="I18" i="7" s="1"/>
  <c r="J22" i="1"/>
  <c r="J21"/>
  <c r="J20"/>
  <c r="J18"/>
  <c r="J16"/>
  <c r="J14"/>
  <c r="J12"/>
  <c r="J8"/>
  <c r="J7"/>
  <c r="J5"/>
  <c r="J3"/>
  <c r="J23"/>
  <c r="H18" i="7" s="1"/>
  <c r="I22" i="1"/>
  <c r="I21"/>
  <c r="I20"/>
  <c r="I18"/>
  <c r="I16"/>
  <c r="I14"/>
  <c r="I12"/>
  <c r="I8"/>
  <c r="I7"/>
  <c r="I5"/>
  <c r="I3"/>
  <c r="I23"/>
  <c r="G18" i="7" s="1"/>
  <c r="G12"/>
  <c r="G8"/>
  <c r="H22" i="1"/>
  <c r="H21"/>
  <c r="H20"/>
  <c r="H18"/>
  <c r="H16"/>
  <c r="H14"/>
  <c r="H12"/>
  <c r="F8" i="7" s="1"/>
  <c r="H8" i="1"/>
  <c r="H7"/>
  <c r="H10" s="1"/>
  <c r="H5"/>
  <c r="H3"/>
  <c r="F4" i="7" s="1"/>
  <c r="M14"/>
  <c r="L14"/>
  <c r="K14"/>
  <c r="J14"/>
  <c r="I14"/>
  <c r="H14"/>
  <c r="G14"/>
  <c r="F14"/>
  <c r="M12"/>
  <c r="L12"/>
  <c r="K12"/>
  <c r="J12"/>
  <c r="I12"/>
  <c r="H12"/>
  <c r="F12"/>
  <c r="M10"/>
  <c r="L10"/>
  <c r="J10"/>
  <c r="H10"/>
  <c r="G10"/>
  <c r="F10"/>
  <c r="M8"/>
  <c r="L8"/>
  <c r="K8"/>
  <c r="I8"/>
  <c r="H8"/>
  <c r="M6"/>
  <c r="L6"/>
  <c r="K6"/>
  <c r="J6"/>
  <c r="H6"/>
  <c r="G6"/>
  <c r="F6"/>
  <c r="H4"/>
  <c r="J4"/>
  <c r="M4"/>
  <c r="E22" i="1"/>
  <c r="E21"/>
  <c r="E23" s="1"/>
  <c r="C18" i="7" s="1"/>
  <c r="E20" i="1"/>
  <c r="E18"/>
  <c r="C14" i="7" s="1"/>
  <c r="E16" i="1"/>
  <c r="C12" i="7" s="1"/>
  <c r="E14" i="1"/>
  <c r="C10" i="7" s="1"/>
  <c r="E12" i="1"/>
  <c r="C8" i="7" s="1"/>
  <c r="E8" i="1"/>
  <c r="E7"/>
  <c r="E5"/>
  <c r="C6" i="7" s="1"/>
  <c r="E3" i="1"/>
  <c r="C4" i="7" s="1"/>
  <c r="D22" i="1"/>
  <c r="D21"/>
  <c r="D20"/>
  <c r="D23" s="1"/>
  <c r="B18" i="7" s="1"/>
  <c r="D18" i="1"/>
  <c r="B14" i="7" s="1"/>
  <c r="D16" i="1"/>
  <c r="B12" i="7" s="1"/>
  <c r="D14" i="1"/>
  <c r="B10" i="7" s="1"/>
  <c r="D12" i="1"/>
  <c r="B8" i="7" s="1"/>
  <c r="D8" i="1"/>
  <c r="D7"/>
  <c r="D5"/>
  <c r="B6" i="7" s="1"/>
  <c r="D3" i="1"/>
  <c r="B4" i="7" s="1"/>
  <c r="D10" i="1"/>
  <c r="F22"/>
  <c r="F21"/>
  <c r="F20"/>
  <c r="F23" s="1"/>
  <c r="D18" i="7" s="1"/>
  <c r="F18" i="1"/>
  <c r="D14" i="7" s="1"/>
  <c r="F16" i="1"/>
  <c r="D12" i="7" s="1"/>
  <c r="F14" i="1"/>
  <c r="D10" i="7" s="1"/>
  <c r="F12" i="1"/>
  <c r="D8" i="7" s="1"/>
  <c r="F8" i="1"/>
  <c r="F7"/>
  <c r="F10" s="1"/>
  <c r="D16" i="7" s="1"/>
  <c r="F5" i="1"/>
  <c r="D6" i="7" s="1"/>
  <c r="F3" i="1"/>
  <c r="F25" s="1"/>
  <c r="F27" s="1"/>
  <c r="G22"/>
  <c r="G21"/>
  <c r="G20"/>
  <c r="G18"/>
  <c r="E14" i="7" s="1"/>
  <c r="G16" i="1"/>
  <c r="E12" i="7" s="1"/>
  <c r="G14" i="1"/>
  <c r="E10" i="7" s="1"/>
  <c r="G12" i="1"/>
  <c r="E8" i="7" s="1"/>
  <c r="G8" i="1"/>
  <c r="G7"/>
  <c r="G5"/>
  <c r="E6" i="7" s="1"/>
  <c r="G3" i="1"/>
  <c r="E4" i="7" s="1"/>
  <c r="G10" i="1"/>
  <c r="E16" i="7" s="1"/>
  <c r="M20" l="1"/>
  <c r="L4"/>
  <c r="M25" i="1"/>
  <c r="K10"/>
  <c r="I16" i="7" s="1"/>
  <c r="L20"/>
  <c r="H23" i="1"/>
  <c r="F18" i="7" s="1"/>
  <c r="I10" i="1"/>
  <c r="J10"/>
  <c r="J25" s="1"/>
  <c r="D25"/>
  <c r="D27" s="1"/>
  <c r="G16" i="7"/>
  <c r="I25" i="1"/>
  <c r="H16" i="7"/>
  <c r="H20" s="1"/>
  <c r="H25" i="1"/>
  <c r="E10"/>
  <c r="P14"/>
  <c r="K20" i="7"/>
  <c r="P5" i="1"/>
  <c r="P18"/>
  <c r="D4" i="7"/>
  <c r="N4" s="1"/>
  <c r="B16"/>
  <c r="B20" s="1"/>
  <c r="J16"/>
  <c r="L25" i="1"/>
  <c r="L27" s="1"/>
  <c r="J20" i="7"/>
  <c r="K25" i="1"/>
  <c r="K27" s="1"/>
  <c r="I20" i="7"/>
  <c r="P12" i="1"/>
  <c r="P16"/>
  <c r="G4" i="7"/>
  <c r="G20" s="1"/>
  <c r="F16"/>
  <c r="F20"/>
  <c r="N6"/>
  <c r="N8"/>
  <c r="N10"/>
  <c r="N12"/>
  <c r="N14"/>
  <c r="D20"/>
  <c r="P3" i="1"/>
  <c r="G23"/>
  <c r="P10" l="1"/>
  <c r="G25"/>
  <c r="G27" s="1"/>
  <c r="E18" i="7"/>
  <c r="E25" i="1"/>
  <c r="E27" s="1"/>
  <c r="C16" i="7"/>
  <c r="P23" i="1"/>
  <c r="P25" s="1"/>
  <c r="C20" i="7" l="1"/>
  <c r="N16"/>
  <c r="E20"/>
  <c r="N18"/>
  <c r="N20" l="1"/>
</calcChain>
</file>

<file path=xl/sharedStrings.xml><?xml version="1.0" encoding="utf-8"?>
<sst xmlns="http://schemas.openxmlformats.org/spreadsheetml/2006/main" count="3181" uniqueCount="977">
  <si>
    <t>By Senior</t>
  </si>
  <si>
    <t>March</t>
  </si>
  <si>
    <t xml:space="preserve">April </t>
  </si>
  <si>
    <t>May</t>
  </si>
  <si>
    <t>Period</t>
  </si>
  <si>
    <t>Senior</t>
  </si>
  <si>
    <t>JOB</t>
  </si>
  <si>
    <t>JOB(T)</t>
  </si>
  <si>
    <t>Acc element</t>
  </si>
  <si>
    <t>EURO</t>
  </si>
  <si>
    <t>Ap/Ar ID</t>
  </si>
  <si>
    <t>Ap/Ar ID(T)</t>
  </si>
  <si>
    <t>HOUSING</t>
  </si>
  <si>
    <t>LOCAL AUTHORITY HOUSING REPAIRS ARKLOW MD</t>
  </si>
  <si>
    <t>TURLOCH BRACKEN T/A BRACKEN HEATING AND PLUMBING</t>
  </si>
  <si>
    <t>LOCAL AUTHORITY HOUSING REPAIRS  TINAHELY</t>
  </si>
  <si>
    <t>RYANS CIVIL CONTRACTING T/A SEPCON</t>
  </si>
  <si>
    <t>ROADS</t>
  </si>
  <si>
    <t>SG: R755 CALARY ROAD REALIGNMENT</t>
  </si>
  <si>
    <t>WICKLOW HIRE &amp; SALES LTD</t>
  </si>
  <si>
    <t>RR DRAINAGE WORKS BRAY MD</t>
  </si>
  <si>
    <t>LARKMOUNT DEVELOPMENTS LIMITED</t>
  </si>
  <si>
    <t>REGIONAL ROAD MAINTENANCE WICKLOW MD</t>
  </si>
  <si>
    <t>PLAZAMONT LTD T/A DAN MORRISSEY LTD</t>
  </si>
  <si>
    <t>REGIONAL ROAD MAINTENANCE BLESSINGTON AREA</t>
  </si>
  <si>
    <t>SIRIO RETAIL OPERATIONS LIMITED</t>
  </si>
  <si>
    <t>LOCAL ROAD MAINTENANCE WICKLOW MD</t>
  </si>
  <si>
    <t>CULLEN EXCAVATIONS LTD</t>
  </si>
  <si>
    <t>LOCAL ROAD MAINTENANCE ARKLOW MD</t>
  </si>
  <si>
    <t>LOCAL ROAD MAINTENANCE BLESSINGTON AREA</t>
  </si>
  <si>
    <t>ROADSTONE LTD</t>
  </si>
  <si>
    <t>NTA FOOTPATH ST LAURENCES SCHOOL DELGANY</t>
  </si>
  <si>
    <t>BOLAGH SAND &amp; GRAVEL LTD</t>
  </si>
  <si>
    <t>STORM DAMAGE ROAD REPAIR ARKLOW MD</t>
  </si>
  <si>
    <t>PLANNING</t>
  </si>
  <si>
    <t>DEVELOPMENT MANAGEMENT OFFICE EXPENSES</t>
  </si>
  <si>
    <t>LYRECO IRELAND LIMITED</t>
  </si>
  <si>
    <t>CORPAF</t>
  </si>
  <si>
    <t>LEO M2 BUSINESS SKILLS TRAINING</t>
  </si>
  <si>
    <t>GLENVIEW HOTEL LTD</t>
  </si>
  <si>
    <t>LEO M2 NETWORKS</t>
  </si>
  <si>
    <t>EMERGENCY</t>
  </si>
  <si>
    <t>FIRE SERVICE HQ</t>
  </si>
  <si>
    <t>BOSS NOVUS OFFICE PRODUCTS LTD</t>
  </si>
  <si>
    <t>FIRE SERVICE BRAY</t>
  </si>
  <si>
    <t>CANDE</t>
  </si>
  <si>
    <t>LIBRARY BOOK FUND</t>
  </si>
  <si>
    <t>IRISH LIBRARY SUPPLIERS</t>
  </si>
  <si>
    <t>OPERATION PARKS &amp; OPEN SPACES  BRAY MD</t>
  </si>
  <si>
    <t>THORNTON'S RECYCLING</t>
  </si>
  <si>
    <t>ENVIRON</t>
  </si>
  <si>
    <t>ARKLOW HARBOUR</t>
  </si>
  <si>
    <t>ARKLOW MARINE SERVICES</t>
  </si>
  <si>
    <t>WICKLOW HARBOUR</t>
  </si>
  <si>
    <t>JIMMY DUFFY ENGINEERING</t>
  </si>
  <si>
    <t>CONTROL OF HORSES ACT 1997</t>
  </si>
  <si>
    <t>HENRY MANAGEMENT &amp; MAINTENANCE SERVICES LTD</t>
  </si>
  <si>
    <t>LEGAL</t>
  </si>
  <si>
    <t>DIRECT ADMIN MISC SERVICES OFFICE EXPS LEGAL DEPT</t>
  </si>
  <si>
    <t>MARSTON BOOK SERVICES LTD</t>
  </si>
  <si>
    <t>PRE LETTING REPAIRS HOUSING DIRECT LABOUR</t>
  </si>
  <si>
    <t>PROFESSIONAL TRADESMEN LTD</t>
  </si>
  <si>
    <t>DICK BRITTON PVC LTD</t>
  </si>
  <si>
    <t>OUTDOOR RECREATION M2 WICKLOW CLIFF WALK</t>
  </si>
  <si>
    <t>WICKLOW PORT QUAY WALLS IMPROVEMENT WORKS</t>
  </si>
  <si>
    <t>COUNTY BUILDINGS EXTENSION 2005</t>
  </si>
  <si>
    <t>O REILLY BROS LTD</t>
  </si>
  <si>
    <t>M8108008</t>
  </si>
  <si>
    <t>RENAULT CREW CAB TIPPER 99WW571</t>
  </si>
  <si>
    <t>M8108017</t>
  </si>
  <si>
    <t>SCANIA 4X2 TIPPER 06WW6639</t>
  </si>
  <si>
    <t>M8108035</t>
  </si>
  <si>
    <t>FORD TRANSIT VAN SWB 12D17640</t>
  </si>
  <si>
    <t>FITZPATRICK MOTORS (BRAY) LTD</t>
  </si>
  <si>
    <t>M8108090</t>
  </si>
  <si>
    <t>FORD VAN (SMALL VAN) 09WW11291</t>
  </si>
  <si>
    <t>M8108200</t>
  </si>
  <si>
    <t>VOLVO 340 6X4 CREW CAB TIPPER 08WW5289</t>
  </si>
  <si>
    <t>M8108203</t>
  </si>
  <si>
    <t>SCANIA 340 6X4 TIPPER 08C19715</t>
  </si>
  <si>
    <t>ZAO02101</t>
  </si>
  <si>
    <t>GREYSTONES MUNICIPAL DISTRICT COSTS</t>
  </si>
  <si>
    <t>ZAO05101</t>
  </si>
  <si>
    <t>TINAHELY AREA OFFICE COSTS</t>
  </si>
  <si>
    <t>HIGHWAY SAFETY DEVELOPMENTS LTD</t>
  </si>
  <si>
    <t>ZCA16103</t>
  </si>
  <si>
    <t>GENERAL CORP SERVICES SS COSTS</t>
  </si>
  <si>
    <t>AIRTRICITY LTD</t>
  </si>
  <si>
    <t>July</t>
  </si>
  <si>
    <t>August</t>
  </si>
  <si>
    <t>September</t>
  </si>
  <si>
    <t>October</t>
  </si>
  <si>
    <t>November</t>
  </si>
  <si>
    <t>December</t>
  </si>
  <si>
    <t>Total</t>
  </si>
  <si>
    <t>FINANCE</t>
  </si>
  <si>
    <t>HIS</t>
  </si>
  <si>
    <t>WATER</t>
  </si>
  <si>
    <t>CC&amp;SD &amp; GMD</t>
  </si>
  <si>
    <t>E&amp;CS &amp; BrayMD</t>
  </si>
  <si>
    <t>PD&amp;E &amp; BaltMD</t>
  </si>
  <si>
    <t>Finance &amp; WMD</t>
  </si>
  <si>
    <t>H&amp;CE</t>
  </si>
  <si>
    <t>TW&amp;ES &amp; AMD</t>
  </si>
  <si>
    <t>By Directorate</t>
  </si>
  <si>
    <t>Law Dept</t>
  </si>
  <si>
    <t>MAINT/IMP LA HOUSING UNITS SS COSTS</t>
  </si>
  <si>
    <t>SORD DATA SUPPLIES LTD</t>
  </si>
  <si>
    <t>HSG RENT &amp; TP ADMINISTRATION SS COSTS</t>
  </si>
  <si>
    <t>TENANT PURCHASE - BER CERTIFICATES/VALUATION FEES</t>
  </si>
  <si>
    <t>SUPPORT TO HSG CAP &amp; AFF PROG SS COSTS</t>
  </si>
  <si>
    <t>HAP PROGRAMME COSTS</t>
  </si>
  <si>
    <t>HOUSING GRANTS SS COSTS</t>
  </si>
  <si>
    <t>LOCAL AUTHORITY HOUSING REPAIRS WICKLOW MD</t>
  </si>
  <si>
    <t>ASHPINE CONSTRUCTION LTD</t>
  </si>
  <si>
    <t>TRAVELLER ACCOMMODATION REFUSE CHARGES</t>
  </si>
  <si>
    <t>STARRUS ECO HOLDINGS LTD T/A GREENSTAR</t>
  </si>
  <si>
    <t>TRAVELLER ACCOMMODATION MAINTENANCE</t>
  </si>
  <si>
    <t>P BOLAND LTD</t>
  </si>
  <si>
    <t>LOCAL ROAD MAINTENANCE BRAY MD</t>
  </si>
  <si>
    <t>COLFIX (DUBLIN) LTD</t>
  </si>
  <si>
    <t>HERBERT ROAD CARPARK COSTS BRAY MD</t>
  </si>
  <si>
    <t>UTS TECHNOLOGIES LTD</t>
  </si>
  <si>
    <t>REGIONAL ROADS WINTER MAINTENANCE BRAY MD</t>
  </si>
  <si>
    <t>ESB ELECTRIC IRELAND</t>
  </si>
  <si>
    <t>REGIONAL ROAD WINTER MAINT GREYSTONES MD</t>
  </si>
  <si>
    <t>REGIONAL ROAD WINTER MAINTENANCE WICKLOW MD</t>
  </si>
  <si>
    <t>LOCAL ROAD MAINTENANCE GREYSTONES MD</t>
  </si>
  <si>
    <t>GREGORY TARMAC SUPPLIES</t>
  </si>
  <si>
    <t>RESTRICTED PARKING BRAY MD</t>
  </si>
  <si>
    <t>MOTOR TAXATION HEADQUARTERS  OTHER EXPENSES</t>
  </si>
  <si>
    <t>AN POST</t>
  </si>
  <si>
    <t>LEO OFFICE ADMIN SS COSTS</t>
  </si>
  <si>
    <t>CRYSTAL CLEAR SPRINGS  ENTERPRISES LTD</t>
  </si>
  <si>
    <t>FORWARD  PLANNING OFFICE EXPENSES</t>
  </si>
  <si>
    <t>LEO M2 ENTERPRISE AWARENESS</t>
  </si>
  <si>
    <t>ABOUT COMMUNICATIONS</t>
  </si>
  <si>
    <t>LEO M2 MARKETING</t>
  </si>
  <si>
    <t>INM REGIONALS LTD T/A PEOPLE NEWSPAPERS</t>
  </si>
  <si>
    <t>LEO M2 MENTORING AND BUSINESS ADVICE</t>
  </si>
  <si>
    <t>REDEFINE CONSULTING LTD</t>
  </si>
  <si>
    <t>REG ROAD STREET CLEANING GREYSTONES MD</t>
  </si>
  <si>
    <t>FIRE SERVICE BALTINGLASS</t>
  </si>
  <si>
    <t>QUINNS OF BALTINGLASS LTD</t>
  </si>
  <si>
    <t>MAINTENANCE OF PARKS AND OPEN SPACES ARKLOW MD</t>
  </si>
  <si>
    <t>IRRITEC LIMITED</t>
  </si>
  <si>
    <t>PROMPT PAYMENT DEFAULT CODE</t>
  </si>
  <si>
    <t>WURTH IRELAND LTD</t>
  </si>
  <si>
    <t>THOMSON REUTERS PROFESSIONAL IRELAND LIMITED</t>
  </si>
  <si>
    <t>DRUIDS BROOK KILCOOLE HSG SCH 2 UNITS</t>
  </si>
  <si>
    <t>EIRENG CONSULTING ENGINEERS LTD</t>
  </si>
  <si>
    <t>PRE LETTING REPAIRS - BALTINGLASS MD</t>
  </si>
  <si>
    <t>(BTC) DARGLE FLOOD DEFENCE</t>
  </si>
  <si>
    <t>JONS CIVIL ENGINEERING COMPANY LTD</t>
  </si>
  <si>
    <t>SIGNIATECH LTD</t>
  </si>
  <si>
    <t>ZAO01101</t>
  </si>
  <si>
    <t>BRAY MUNICIPAL DISTRICT COSTS</t>
  </si>
  <si>
    <t>TIPPERARY NATURAL MINERAL WATER</t>
  </si>
  <si>
    <t>IRISH WATER</t>
  </si>
  <si>
    <t>ZCB22101</t>
  </si>
  <si>
    <t>CMC COUNTY BUILDINGS  CARETAKING</t>
  </si>
  <si>
    <t>February</t>
  </si>
  <si>
    <t>January</t>
  </si>
  <si>
    <t>M8108937</t>
  </si>
  <si>
    <t>TRACTOR (BMD) 03WW4877</t>
  </si>
  <si>
    <t>KEHOE BROTHERS</t>
  </si>
  <si>
    <t>M8108947</t>
  </si>
  <si>
    <t>NEW HOLLAND TRACTOR (AMD) 08WW1829</t>
  </si>
  <si>
    <t>Check</t>
  </si>
  <si>
    <t>(From 14th)</t>
  </si>
  <si>
    <t>BOILER MAINTENANCE</t>
  </si>
  <si>
    <t>GAS WISE</t>
  </si>
  <si>
    <t>HOUSING OF THE HOMELESS</t>
  </si>
  <si>
    <t>DUBLIN SIMON COMMUNITY</t>
  </si>
  <si>
    <t>O TOOLE PLANT HIRE</t>
  </si>
  <si>
    <t>IMPROVEMENT GRANT LOCAL ROADS TINAHELY AREA</t>
  </si>
  <si>
    <t>M &amp; T PLANT HIRE LTD</t>
  </si>
  <si>
    <t>REGIONAL ROADS MAINTENANCE BRAY MD</t>
  </si>
  <si>
    <t>GLEN FUEL SERVICES</t>
  </si>
  <si>
    <t>FASER COURT LTD T/A CASEY ENTERPRISES</t>
  </si>
  <si>
    <t>REGIONAL ROAD WINTER MAINTENANCE TINAHELY AREA</t>
  </si>
  <si>
    <t>HUDSON CONCRETE</t>
  </si>
  <si>
    <t>M C TOOL AND PLANT HIRE LTD</t>
  </si>
  <si>
    <t>IPB FOOTPATH REPAIR ARKLOW MD</t>
  </si>
  <si>
    <t>HUDSON CIVIL ENGINEERING LTD</t>
  </si>
  <si>
    <t>LOCAL ROAD FOOTPATH RENEWAL ARKLOW AREA</t>
  </si>
  <si>
    <t>LOCAL ROAD MAINTENANCE TINAHELY AREA</t>
  </si>
  <si>
    <t>EIR</t>
  </si>
  <si>
    <t>T DUFFY PLANT HIRE LTD</t>
  </si>
  <si>
    <t>STORM DAMAGE ROAD REPAIR BALTINGLASS MD</t>
  </si>
  <si>
    <t>OP &amp; MTCE PUBLIC WATER SUPPLY - PAYROLL &amp; SS COSTS</t>
  </si>
  <si>
    <t>THREE IRELAND (HUTCHISON) LIMITED (Monthly Bills)</t>
  </si>
  <si>
    <t>CLERMONT CONVENT RATHNEW</t>
  </si>
  <si>
    <t>FLOGAS IRELAND LTD</t>
  </si>
  <si>
    <t>LOCAL ECONOMIC AND COMMUNITY PLAN (LECP)</t>
  </si>
  <si>
    <t>SWIFT PRINT SOLUTIONS LTD</t>
  </si>
  <si>
    <t>CC&amp;SD OTHER EXPENSES</t>
  </si>
  <si>
    <t>ROSPA PLAYSAFETY LIMITED</t>
  </si>
  <si>
    <t>THE MYSTIC CELT</t>
  </si>
  <si>
    <t>RAMPERE LANDFILL OPERATION</t>
  </si>
  <si>
    <t>ENVA IRELAND</t>
  </si>
  <si>
    <t>RECYCLING MOBILE COLLECTION</t>
  </si>
  <si>
    <t>STARRUS ECO HOLDINGS T/A PANDA WASTE</t>
  </si>
  <si>
    <t>RECYCLING CIVIC AMENITY AVOCA</t>
  </si>
  <si>
    <t>WASTE ENFORCEMENT</t>
  </si>
  <si>
    <t>ROCHFORD BRADY</t>
  </si>
  <si>
    <t>FIRE SERVICE ARKLOW</t>
  </si>
  <si>
    <t>THE LLOYD HOTEL GROUP LTD T/A ARKLOW BAY HOTEL</t>
  </si>
  <si>
    <t>FIRE SERVICE BLESSINGTON</t>
  </si>
  <si>
    <t>VIRIDIAN ENERGY LIMITED</t>
  </si>
  <si>
    <t>MAINTENANCE ARKLOW PLAYGROUNDS</t>
  </si>
  <si>
    <t>LIBRARY MOBILE</t>
  </si>
  <si>
    <t>MAINTENANCE BRAY PLAYGROUNDS</t>
  </si>
  <si>
    <t>MAINTENANCE BALTINGLASS PLAYGROUNDS BLESSINGTON AREA</t>
  </si>
  <si>
    <t>ADMINISTRATION OF RATES SS COSTS</t>
  </si>
  <si>
    <t>MAINTENANCE BALTINGLASS COURTHOUSE</t>
  </si>
  <si>
    <t>DISCRETIONARY FUND BALTINGLASS MD</t>
  </si>
  <si>
    <t>CORK BUILDERS PROVIDERS LTD</t>
  </si>
  <si>
    <t>DISCRETIONARY FUND BRAY MD</t>
  </si>
  <si>
    <t>TJ OMAHONY ARKLOW</t>
  </si>
  <si>
    <t>(BTC) DWELLING ON SITE ADJOINING 87 O'BYRNE ROAD</t>
  </si>
  <si>
    <t>IRISH HOME ENERGY RATING</t>
  </si>
  <si>
    <t>HA 2018 - PURCHASE OF HOUSES</t>
  </si>
  <si>
    <t>ETHEL GRIFFIN</t>
  </si>
  <si>
    <t>PRE LETTING REPAIRS - GREYSTONES MD</t>
  </si>
  <si>
    <t>S CORRELL AND SONS</t>
  </si>
  <si>
    <t>N11 ARKLOW BY-PASS</t>
  </si>
  <si>
    <t>IARNROD EIREANN</t>
  </si>
  <si>
    <t>WICKLOW PORT/ HARBOUR IMPROVEMENT WORKS</t>
  </si>
  <si>
    <t>ZAO04101</t>
  </si>
  <si>
    <t>ARKLOW MUNICIPAL DISTRICT COSTS</t>
  </si>
  <si>
    <t>AERO CHEM PRODUCTS LTD</t>
  </si>
  <si>
    <t>ZCB22103</t>
  </si>
  <si>
    <t>CMC COUNTY BUILDINGS  BUILDING MAINTENANCE</t>
  </si>
  <si>
    <t>ALL WATER SYSTEMS T/A WATERLOGIC</t>
  </si>
  <si>
    <t>G4S FIRE SYSTEMS (IRE) LTD</t>
  </si>
  <si>
    <t>N D ELECTRICAL SUPPLIES</t>
  </si>
  <si>
    <t>ZFS15102</t>
  </si>
  <si>
    <t>FINANCIAL ACCOUNTING COSTS</t>
  </si>
  <si>
    <t>CAMPBELL CONSULTANCY &amp; ACC SRV LTD</t>
  </si>
  <si>
    <t>ZHR16104</t>
  </si>
  <si>
    <t>HR ADMIN COSTS EMPLOYEE ASSISTANCE PROGRAMME</t>
  </si>
  <si>
    <t>WICKLOW HYGIENE PRODUCTS LTD</t>
  </si>
  <si>
    <t>HOUSING ASSESS, ALLOC &amp; TFR SS COSTS</t>
  </si>
  <si>
    <t>HOUSING COMMUNITY DEV SUPP SS COSTS</t>
  </si>
  <si>
    <t>ADMIN OF HOMELESS SERVICES  SS COSTS</t>
  </si>
  <si>
    <t>RAS PROGRAMME COSTS</t>
  </si>
  <si>
    <t>TRAVELLER ACCOMMODATION &amp; MAINTENANCE SS COSTS</t>
  </si>
  <si>
    <t>EXTRASPACE</t>
  </si>
  <si>
    <t>KEVIN DEVLIN TRANSPORT LTD</t>
  </si>
  <si>
    <t>M AND E SUPPLIES</t>
  </si>
  <si>
    <t>ARKIL LTD</t>
  </si>
  <si>
    <t>STREET CLEANING COSTS BRAY MD</t>
  </si>
  <si>
    <t>BERTRAM TRADING LTD. T/A BERTRAM LIBRARY SERVICES</t>
  </si>
  <si>
    <t>DLT MEDIA UK LTD</t>
  </si>
  <si>
    <t>MAINTENANCE PARKS AND OPEN SPACES  WICKLOW</t>
  </si>
  <si>
    <t>N27/2/354 AVONDALE HEIGHTS HOUSING SCHEME PHASE 2</t>
  </si>
  <si>
    <t>CRIME CONTROL</t>
  </si>
  <si>
    <t>TURNKEY ACQ AT MILL COURT TINAHELY</t>
  </si>
  <si>
    <t>(BTC) KILBRIDE LANE HOUSING SCHEME</t>
  </si>
  <si>
    <t>ENERGY EFFICIENCY PROG RETROFITTING - WICKLOW</t>
  </si>
  <si>
    <t>DAMIEN RYAN CONTRACTS LTD</t>
  </si>
  <si>
    <t>ZCB22102</t>
  </si>
  <si>
    <t>CMC COUNTY BUILDINGS  CLEANING</t>
  </si>
  <si>
    <t>CARCHARGER EV LTD</t>
  </si>
  <si>
    <t>RENTOKIL PEST CONTROL</t>
  </si>
  <si>
    <t>ZHR16101</t>
  </si>
  <si>
    <t>HUMAN RESOURCES ADMIN COSTS RECRUITMENT</t>
  </si>
  <si>
    <t>THE PARKVIEW HOTEL T/A GEMSTROKE LTD</t>
  </si>
  <si>
    <t>ZPC41105</t>
  </si>
  <si>
    <t>ICT NETWORKS &amp; PCS COSTS</t>
  </si>
  <si>
    <t xml:space="preserve">PROMPT PAYMENT INTEREST &amp; COMPENSATION COSTS BY DIRECTORATE BY MONTH 2019 </t>
  </si>
  <si>
    <t>DISABLED PERSONS GRANTS</t>
  </si>
  <si>
    <t>ADVANCE THERAPY SYSTEMS LTD</t>
  </si>
  <si>
    <t>REGIONAL ROADS HEALTH &amp; SAFETY TRAINING</t>
  </si>
  <si>
    <t>ATLAS COMPUTERS LTD</t>
  </si>
  <si>
    <t>LOCAL ROAD HEALTH &amp; SAFETY TRAINING</t>
  </si>
  <si>
    <t>TRENCH CONTROL LTD</t>
  </si>
  <si>
    <t>RECYCLING BOTTLE BANKS</t>
  </si>
  <si>
    <t>GLASSCO RECYCLING LTD</t>
  </si>
  <si>
    <t>RECYCLING HOUSEHOLD HAZARDOUS WASTE</t>
  </si>
  <si>
    <t>SRCL LIMITED</t>
  </si>
  <si>
    <t>RECYCLING CIVIC AMENITY BRAY</t>
  </si>
  <si>
    <t>RENNICKS SIGNS IRELAND LTD</t>
  </si>
  <si>
    <t>PEOPLES PARK IMPROVEMENTS BRAY MD</t>
  </si>
  <si>
    <t>RECREATIONAL GROUNDS BRAY MD</t>
  </si>
  <si>
    <t>ESPLANADE MAINTENANCE BRAY MD</t>
  </si>
  <si>
    <t>PART V 262 - MOUNT USHER GLADE ASHFORD</t>
  </si>
  <si>
    <t>PART V 225 - BALLYGANNON WOOD RATHDRUM</t>
  </si>
  <si>
    <t>ZCA16102</t>
  </si>
  <si>
    <t>GENERAL CORP SERVICES CONTRIBUTIONS</t>
  </si>
  <si>
    <t>DELL (IRELAND)</t>
  </si>
  <si>
    <t>NATIONAL ELECTRICAL WHOLESALERS</t>
  </si>
  <si>
    <t>TRAVELLERS HALTING SITE - MAINTENANCE BRAY MD</t>
  </si>
  <si>
    <t>REGIONAL ROAD MAINTENANCE SS COSTS</t>
  </si>
  <si>
    <t>LOCAL ROAD MAINTENANCE SS COSTS</t>
  </si>
  <si>
    <t>ALERT ROAD MARKING</t>
  </si>
  <si>
    <t>RM REGIONAL ROADS  ARKLOW MD</t>
  </si>
  <si>
    <t>RM REGIONAL ROADS TINAHELY AREA</t>
  </si>
  <si>
    <t>LOCAL ROAD FOOTPATH  RENEWAL  WICKLOW MD</t>
  </si>
  <si>
    <t>COLM HEARNE CONSTRUCTION LTD</t>
  </si>
  <si>
    <t>RM LOCAL ROADS TINAHELY AREA</t>
  </si>
  <si>
    <t>LOCAL ROAD FOOTPATH RENEWAL BLESSINGTON AREA</t>
  </si>
  <si>
    <t>JPK FENCING SYSTEMS</t>
  </si>
  <si>
    <t>BRIDGE IMPROVEMENTS</t>
  </si>
  <si>
    <t>WOOD INDUSTRIES LTD</t>
  </si>
  <si>
    <t>ECONOMIC DEV AND ENTERPRISE SUPPORT</t>
  </si>
  <si>
    <t>THYSSENKRUPP ELEVATOR IRELAND LTD</t>
  </si>
  <si>
    <t>DAMIEN FITZGERALD</t>
  </si>
  <si>
    <t>OWEN O NEILL AND SON LTD</t>
  </si>
  <si>
    <t>YOUTH FORUM COUNCIL (COMHAIRLE NA NOG)</t>
  </si>
  <si>
    <t>O NEILLS IRISH INTERNATIONAL SPORTS COMPANY LTD</t>
  </si>
  <si>
    <t>RECYCLING CIVIC AMENITY WICKLOW</t>
  </si>
  <si>
    <t>STREET CLEANING COSTS ARKLOW MD</t>
  </si>
  <si>
    <t>WALKER VEHICLE RENTAL LTD</t>
  </si>
  <si>
    <t>CHADWICKS LTD</t>
  </si>
  <si>
    <t>FIRE SERVICE GREYSTONES</t>
  </si>
  <si>
    <t>DELANEY COMMERCIALS LTD</t>
  </si>
  <si>
    <t>GARY PRUNTY T A PRUNTY SIGNS</t>
  </si>
  <si>
    <t>DISCRETIONARY FUND WICKLOW MD</t>
  </si>
  <si>
    <t>PJD SAFETY SUPPLIES LTD</t>
  </si>
  <si>
    <t>AGENCY SERVICES PILOT UPLANDS WASTE PTNERSHIPPUPPY</t>
  </si>
  <si>
    <t>KILMANTIN PLACE BRAY HSG SCH 4 UNITS</t>
  </si>
  <si>
    <t>SUGARLOAF VIEW KILMACANOGUE HOUSING SCHEME 20 UNIT</t>
  </si>
  <si>
    <t>GREENVILLE PROCUREMENT PARTNERS LTD</t>
  </si>
  <si>
    <t>FCA MURROUGH HOUSING INFILL SCHEME</t>
  </si>
  <si>
    <t>IWILS/EXTENSIONS/DPG EXTENSIONS</t>
  </si>
  <si>
    <t>CARETUA</t>
  </si>
  <si>
    <t>WHITESTOWN REMEDIATION PROJECT</t>
  </si>
  <si>
    <t>ZAO15105</t>
  </si>
  <si>
    <t>TINAHELY AREA OFFICE SALARIES</t>
  </si>
  <si>
    <t>June</t>
  </si>
  <si>
    <t>HOUSING ESTATE MANAGEMENT FEES (COMPANY CHARGES)</t>
  </si>
  <si>
    <t>BEECHWOOD PARK MANAGEMENT COMPANY</t>
  </si>
  <si>
    <t>MICHAELLA KINSELLA  T/A MICHAELLA'S</t>
  </si>
  <si>
    <t>HOUSING LOANS SS COSTS</t>
  </si>
  <si>
    <t>ELECTRICAL UPGRADE WORKS</t>
  </si>
  <si>
    <t>S ODONNELL ELECTRICAL LTD</t>
  </si>
  <si>
    <t>HEALTH AND SAFETY TRAINING FOR HOUSING STAFF</t>
  </si>
  <si>
    <t>ADVANCED TRAINING SOLUTIONS</t>
  </si>
  <si>
    <t>IPB INSURANCE</t>
  </si>
  <si>
    <t>TONY &amp; CONNIE GRIFFIN T/A HILLVIEW B &amp; B</t>
  </si>
  <si>
    <t>REGO HIRE LTD</t>
  </si>
  <si>
    <t>IMPROVEMENT GRANT LOCAL ROADS BLESSINGTON AREA</t>
  </si>
  <si>
    <t>SUPPORT TO ROADS CAPITAL PROG SS COSTS</t>
  </si>
  <si>
    <t>RR DRAINAGE WORKS GREYSTONES MD</t>
  </si>
  <si>
    <t>RM REGIONAL ROADS WICKLOW MD</t>
  </si>
  <si>
    <t>LAGAN MATERIALS LTD</t>
  </si>
  <si>
    <t>RM REGIONAL ROADS BLESSINGTON AREA</t>
  </si>
  <si>
    <t>STREET CLEANING COSTS WICKLOW MD</t>
  </si>
  <si>
    <t>OXIGEN COMMERCIAL</t>
  </si>
  <si>
    <t>JONES OIL LTD</t>
  </si>
  <si>
    <t>RM LOCAL ROADS ARKLOW MD</t>
  </si>
  <si>
    <t>LR DRAINAGE WORKS ARKLOW MD</t>
  </si>
  <si>
    <t>HUGH O KEEFFE &amp; CO LTD</t>
  </si>
  <si>
    <t>RM LOCAL ROADS BLESSINGTON AREA</t>
  </si>
  <si>
    <t>COMMUNITY INVOLVEMENT SCHEME</t>
  </si>
  <si>
    <t>COMMUNITY INVOLVEMENT SCHEMES TINAHELY AREA</t>
  </si>
  <si>
    <t>AUTOMATIC PUBLIC CONVENIENCE WICKLOW MD</t>
  </si>
  <si>
    <t>MAINTENANCE PUBLIC CONVENIENCE ARKLOW MD</t>
  </si>
  <si>
    <t>MAINTENANCE PUBLIC CONVENIENCE GREYSTONES</t>
  </si>
  <si>
    <t>MAINTENANCE PUBLIC CONVENIENCE GLENDALOUGH</t>
  </si>
  <si>
    <t>PUBLIC CONVENIENCE MAINTENANCE BRAY MD</t>
  </si>
  <si>
    <t>MAINTENANCE PUBLIC CONVENIENCE BLESSINGTON</t>
  </si>
  <si>
    <t>OP &amp; MTCE PUBLIC WASTE WATER - PAYROLL &amp; SS COSTS</t>
  </si>
  <si>
    <t>FORWARD PLANNING SS COSTS</t>
  </si>
  <si>
    <t>DEVELOPMENT MANAGEMENT SS COSTS</t>
  </si>
  <si>
    <t>ENTERPRISE CENTRE BRAY MD</t>
  </si>
  <si>
    <t>UNFINISHED HSG EST/TAKING  IN CHARGE MUNICIPAL DIS</t>
  </si>
  <si>
    <t>AGB LANDFILL HOLDINGS LTD</t>
  </si>
  <si>
    <t>PROPERTY MANAGEMENT SS COSTS</t>
  </si>
  <si>
    <t>HERITAGE OFFICER SALARY OTHER EXPENSES</t>
  </si>
  <si>
    <t>FAITH WILSON</t>
  </si>
  <si>
    <t>MAINTENANCE OF INDUSTRIAL ESTATES</t>
  </si>
  <si>
    <t>NIALL GLYNN &amp; ASSOCIATES LTD</t>
  </si>
  <si>
    <t>LEO MICRO FINANCE IRELAND</t>
  </si>
  <si>
    <t>WASTE MANAGEMENT PLANNING SS COSTS</t>
  </si>
  <si>
    <t>HEALTH &amp; SAFETY REQUIRMENTS WASTE MANAGEMENT</t>
  </si>
  <si>
    <t>MAINTENANCE OF BURIAL GROUNDS SS COSTS</t>
  </si>
  <si>
    <t>ECOLAB</t>
  </si>
  <si>
    <t>RECYCLING CIVIC AMENITY ARKLOW</t>
  </si>
  <si>
    <t>ROTA INDUSTRIES LIMITED</t>
  </si>
  <si>
    <t>POLLUTION CONTROL SS COSTS</t>
  </si>
  <si>
    <t>WASTE ENFORCEMENT CLEANUPS</t>
  </si>
  <si>
    <t>BURIAL GROUND UPKEEP ARKLOW MD</t>
  </si>
  <si>
    <t>CIVIL DEFENCE OTHER EXPENSES</t>
  </si>
  <si>
    <t>WATER SAFETY</t>
  </si>
  <si>
    <t>FIRE SERVICE CARNEW</t>
  </si>
  <si>
    <t>FIRE SERVICE DUNLAVIN</t>
  </si>
  <si>
    <t>FIRE SERVICE RATHDRUM</t>
  </si>
  <si>
    <t>FIRE SERVICE TINAHELY</t>
  </si>
  <si>
    <t>FIRE SERVICE WICKLOW</t>
  </si>
  <si>
    <t>FIRE SERVICES TRAINING CENTRE</t>
  </si>
  <si>
    <t>NUGENT SAFETY LTD</t>
  </si>
  <si>
    <t>LABORATORY HEALTH &amp; SAFETY REQUIRMENTS</t>
  </si>
  <si>
    <t>POLLUTION  OPERATION OF LABORATORY</t>
  </si>
  <si>
    <t>OP AND MAINT OF LEISURE FACILITIES SS COSTS INS.</t>
  </si>
  <si>
    <t>OUTDOOR LEISURE AREAS SS COSTS INSURANCE</t>
  </si>
  <si>
    <t>COMMUNITY SPORT &amp; RECREATIONAL DEV SS COSTS INS.</t>
  </si>
  <si>
    <t>ARKLOW MD SWIMMING POOL</t>
  </si>
  <si>
    <t>LIBRARY HQ</t>
  </si>
  <si>
    <t>LIBRARY BRAY</t>
  </si>
  <si>
    <t>LIBRARY GREYSTONES</t>
  </si>
  <si>
    <t>LIBRARY WICKLOW</t>
  </si>
  <si>
    <t>LIBRARY ARKLOW</t>
  </si>
  <si>
    <t>LIBRARY BLESSINGTON</t>
  </si>
  <si>
    <t>LIBRARY DUNLAVIN</t>
  </si>
  <si>
    <t>LIBRARY ENNISKERRY</t>
  </si>
  <si>
    <t>LIBRARY RATHDRUM</t>
  </si>
  <si>
    <t>LIBRARY AUGHRIM</t>
  </si>
  <si>
    <t>LIBRARY TINAHELY</t>
  </si>
  <si>
    <t>LIBRARY CARNEW</t>
  </si>
  <si>
    <t>MAINTENANCE  BRITTAS BAY</t>
  </si>
  <si>
    <t>WICKLOW SWIMMING POOL COSTS</t>
  </si>
  <si>
    <t>MAINTENANCE ARKLOW COURTHOUSE</t>
  </si>
  <si>
    <t>MAINTENANCE SHILLELAGH COURTHOUSE</t>
  </si>
  <si>
    <t>DIRECT ADMIN MISC SERVS TRAINING LEGAL DEPARTMENT</t>
  </si>
  <si>
    <t>AGENCY SERVICES  FINANCE/CORP AFFAIRS</t>
  </si>
  <si>
    <t>REMEDIAL WORKS GLENDING ESTATE</t>
  </si>
  <si>
    <t>O'CONNELL MAHON ARCHITECTS</t>
  </si>
  <si>
    <t>BORD GAIS ENERGY LIMITED</t>
  </si>
  <si>
    <t>HILLVIEW WICKLOW REMEDIATION WORKS</t>
  </si>
  <si>
    <t>JMC INTERIOR SYSTEMS LTD</t>
  </si>
  <si>
    <t>RATHDRUM WASTE WATER TREATMENT PLANT UPGRADE  DBO</t>
  </si>
  <si>
    <t>PAR 3 GOLF/DRIVING RANGE</t>
  </si>
  <si>
    <t>MARINA</t>
  </si>
  <si>
    <t>GREYSTONES MARINA</t>
  </si>
  <si>
    <t>M8108061</t>
  </si>
  <si>
    <t>HIRED SUCTION SWEEPER</t>
  </si>
  <si>
    <t>M8108202</t>
  </si>
  <si>
    <t>VOLVO 340 6X4 TIPPER 05MO2434</t>
  </si>
  <si>
    <t>M8708061</t>
  </si>
  <si>
    <t>MACHINERY ACCOUNT INSURANCES</t>
  </si>
  <si>
    <t>ST807090</t>
  </si>
  <si>
    <t>STORES  STOCK PURCHASES</t>
  </si>
  <si>
    <t>ZAO03101</t>
  </si>
  <si>
    <t>WICKLOW MUNICIPAL DISTRICT COSTS</t>
  </si>
  <si>
    <t>ZAO06101</t>
  </si>
  <si>
    <t>BLESSINGTON AREA OFFICE COSTS</t>
  </si>
  <si>
    <t>BROOKLYN ENGINEERING SERVICES</t>
  </si>
  <si>
    <t>ZCB22202</t>
  </si>
  <si>
    <t>CMC COUNTY BUILDINGS RATES, RENTS AND INSURANCE</t>
  </si>
  <si>
    <t>IRISH AGRESSO USER GROUP</t>
  </si>
  <si>
    <t>ZFS15302</t>
  </si>
  <si>
    <t>FINANCE MS4 (MILESTONE 4) COSTS</t>
  </si>
  <si>
    <t>ZHR16102</t>
  </si>
  <si>
    <t>HUMAN RESOURCES ADMIN COSTS TRAINING</t>
  </si>
  <si>
    <t>RETIREMENT PLANNING COUNCIL OF IRELAND</t>
  </si>
  <si>
    <t>ECONOMIC DEV &amp; PROMOTION SS COSTS OTHER</t>
  </si>
  <si>
    <t>WASTE REGS MONITORING &amp; ENFORCE SS COSTS</t>
  </si>
  <si>
    <t>KELLY DRAIN MAINTENANCE LTD</t>
  </si>
  <si>
    <t>SAS SECURITY ALARM SYSTEMS LTD</t>
  </si>
  <si>
    <t>IMPROVEMENT GRANT LOCAL ROADS WICKLOW MD</t>
  </si>
  <si>
    <t>D M MORRIS LIMITED</t>
  </si>
  <si>
    <t>REGIONAL ROAD MAINTENANCE GREYSTONES MD</t>
  </si>
  <si>
    <t>IRISH TAR &amp; BITUMEN SUPPLIERS</t>
  </si>
  <si>
    <t>SEAMUS AND MARY DELANEY</t>
  </si>
  <si>
    <t>EASTCREST LTD</t>
  </si>
  <si>
    <t>THE AVON</t>
  </si>
  <si>
    <t>EMMA MCKERNAN T/A MCKERNAN &amp; CO</t>
  </si>
  <si>
    <t>BURIAL GROUND UPKEEP WICKLOW MD</t>
  </si>
  <si>
    <t>FIRE SERVICE  TRAINING</t>
  </si>
  <si>
    <t>TELENT TECHNOLOGY SERVICES LIMITED</t>
  </si>
  <si>
    <t>BRAY HARBOUR</t>
  </si>
  <si>
    <t>T J GARAHY</t>
  </si>
  <si>
    <t>MJ SCANNELL SAFETY</t>
  </si>
  <si>
    <t>SHORCONTROL SAFETY</t>
  </si>
  <si>
    <t>JBS GROUP</t>
  </si>
  <si>
    <t>N11/M11 JUNCTION 4 TO JUNCTION 11 IMPROVEMENT SCHEME</t>
  </si>
  <si>
    <t>TRACSIS</t>
  </si>
  <si>
    <t>NS CAPITAL MAINTENANCE PAVEMENT WORKS</t>
  </si>
  <si>
    <t>KILSARAN CONCRETE</t>
  </si>
  <si>
    <t>ZHR16105</t>
  </si>
  <si>
    <t>HUMAN RESOURCES ADMIN COSTS</t>
  </si>
  <si>
    <t>MEZEN CONSULTANCY SERVICES TA TINAKILLY COUNTRY HOUSE HOTEL</t>
  </si>
  <si>
    <t>JOE DUNNE CARPENTRY LTD</t>
  </si>
  <si>
    <t>EMERGENCY HOUSING REPAIR WORK</t>
  </si>
  <si>
    <t>MCR OUTSOURCING LTD</t>
  </si>
  <si>
    <t>IMPROVEMENT GRANT REGIONAL ROADS WICKLOW MD</t>
  </si>
  <si>
    <t>LOCAL ROADS BRIDGE REHABILITATION WORKS</t>
  </si>
  <si>
    <t>ROSANNA CONSTRUCTION LTD T/A INDUSTRIAL ENTERPRISE</t>
  </si>
  <si>
    <t>RM LOCAL ROADS BRAY MD</t>
  </si>
  <si>
    <t>RM LOCAL ROADS GREYSTONES MD</t>
  </si>
  <si>
    <t>IPB FOOTPATH REPAIR WICKLOW MD</t>
  </si>
  <si>
    <t>QUALITY EDUCATION DEVELOPMENT LIMITED</t>
  </si>
  <si>
    <t>ARKLOW COMMERCIAL TEST CENTRE LTD</t>
  </si>
  <si>
    <t>FIREGUARD FIRE &amp; RESCUE LTD</t>
  </si>
  <si>
    <t>O MAHONY &amp; CO LTD</t>
  </si>
  <si>
    <t>RITEVIEW SOLUTIONS LTD</t>
  </si>
  <si>
    <t>MEMBERS EXPENSES  COUNCIL MEETINGS</t>
  </si>
  <si>
    <t>CORONERS OTHER EXPENSES</t>
  </si>
  <si>
    <t>KILDARE &amp; WEST WICKLOW DOCTORS ON CALL LTD</t>
  </si>
  <si>
    <t>EMOCLEW HSG SCH  DELANEY PK PH 2&amp;3 COMBINED N27-2-319-322</t>
  </si>
  <si>
    <t>MESSRS A &amp; L GOODBODY SOLICITORS</t>
  </si>
  <si>
    <t>PETER ROCHE CONSTRUCTON LTD</t>
  </si>
  <si>
    <t>SILVERBRIDGE REFURBISHMENT WORKS</t>
  </si>
  <si>
    <t>NTA IMPROVEMENT TO BUS STOPS GREYSTONES</t>
  </si>
  <si>
    <t>RIVER DARGLE PUBLIC TRANSPORT BRIDGE</t>
  </si>
  <si>
    <t>ARUP CONSULTING ENGINEERS</t>
  </si>
  <si>
    <t>HOUSING ESTATES TAKING IN CHARGE - BLESSINGTON</t>
  </si>
  <si>
    <t>M8108636</t>
  </si>
  <si>
    <t>EQUIPMENT HIRE WELFARE UNIT</t>
  </si>
  <si>
    <t>KENNY SULLIVAN SOLICITORS</t>
  </si>
  <si>
    <t>TRAFFIC LIGHT MAINTENANCE BRAY MD</t>
  </si>
  <si>
    <t>ELMORE GROUP LTD</t>
  </si>
  <si>
    <t>IPB FOOTPATH REPAIR GREYSTONES MD</t>
  </si>
  <si>
    <t>ALAN HAWKES</t>
  </si>
  <si>
    <t>WICKLOW VTN</t>
  </si>
  <si>
    <t>PROVISION OF DOG WARDEN SERVICE</t>
  </si>
  <si>
    <t>PRINT POST LTD</t>
  </si>
  <si>
    <t>RONNIE HEALY</t>
  </si>
  <si>
    <t>GEOFFREY HALL</t>
  </si>
  <si>
    <t>SPORTS PARTNERSHIP</t>
  </si>
  <si>
    <t>INFORMED VOICE MEDIA</t>
  </si>
  <si>
    <t>PITNEY BOWES (IRL) LTD</t>
  </si>
  <si>
    <t>PROFLO LTD</t>
  </si>
  <si>
    <t>GKCE LTD CONSULTING ENGINEERS</t>
  </si>
  <si>
    <t>DOYLE BROS ELECTRICAL CONTRACTORS</t>
  </si>
  <si>
    <t>EEW LTD</t>
  </si>
  <si>
    <t>LAGAN OPERATIONS &amp; MAINTENANCE LIMITED</t>
  </si>
  <si>
    <t>NS CAPITAL MAINTENANCE FENCING RETROFIT</t>
  </si>
  <si>
    <t>(ATC) FLOOD RELIEF</t>
  </si>
  <si>
    <t>BYRNE LOOBY PARTNERS WATER SERVICES LTD</t>
  </si>
  <si>
    <t>TOWN AND VILLAGE 2018</t>
  </si>
  <si>
    <t>SIGN SOLUTIONS</t>
  </si>
  <si>
    <t>CENTRAL HEATING PROVISION</t>
  </si>
  <si>
    <t>TENANCY MANAGEMENT LEGAL EXPENSES</t>
  </si>
  <si>
    <t>IMPROVEMENT GRANT REGIONAL ROADS BRAY MD</t>
  </si>
  <si>
    <t>REGIONAL ROAD MAINTENANCE TINAHELY AREA</t>
  </si>
  <si>
    <t>LOCAL ROAD FOOTPATH RENEWAL ARKLOW MD</t>
  </si>
  <si>
    <t>IPB FOOTPATH REPAIR BALTINGLASS MD</t>
  </si>
  <si>
    <t>KILBRIDE PLANT SERVICES</t>
  </si>
  <si>
    <t>LOCAL ROAD FOOTPATH RENEWAL BALTINGLASS MD</t>
  </si>
  <si>
    <t>BMD SURFACE/STORM WATER DRAINAGE</t>
  </si>
  <si>
    <t>URGENT DRAIN CARE</t>
  </si>
  <si>
    <t>ENFORCEMENT SS COSTS</t>
  </si>
  <si>
    <t>INSTITUTE OF PUBLIC ADMINISTRATION</t>
  </si>
  <si>
    <t>COUNTY TWINNING</t>
  </si>
  <si>
    <t>7386 DESIGN</t>
  </si>
  <si>
    <t>VWR INTERNATIONAL LTD</t>
  </si>
  <si>
    <t>SPORT IRELAND</t>
  </si>
  <si>
    <t>ARTS ACT 1973 OTHER EXPENSES</t>
  </si>
  <si>
    <t>RICHARD NOLAN CIVIL ENGINEERING LTD</t>
  </si>
  <si>
    <t>M AND G LTD</t>
  </si>
  <si>
    <t>PERENCO LTD</t>
  </si>
  <si>
    <t>LAW DEPARTMENT OFFICE EXPENSES</t>
  </si>
  <si>
    <t>EMOCLEW ROAD ARKLOW HOUSING SCHEME PHASE 1</t>
  </si>
  <si>
    <t>TURNKEY ACQ AT VALE ROAD ARKLOW</t>
  </si>
  <si>
    <t>HA 2019 - PURCHASE OF HOUSES</t>
  </si>
  <si>
    <t>PART V 284 BOLLARNEY WOODS WICKLOW</t>
  </si>
  <si>
    <t>BURNA FIREPLACES LTD</t>
  </si>
  <si>
    <t>OIL POLLUTION PROVISION</t>
  </si>
  <si>
    <t>ELEMENT MATERIALS TECHNOLOGY ENVIRONMENTAL UK LIMITED</t>
  </si>
  <si>
    <t>DR RYAN PARK</t>
  </si>
  <si>
    <t>Remitt Id</t>
  </si>
  <si>
    <t>Apar Id</t>
  </si>
  <si>
    <t>Tax Type</t>
  </si>
  <si>
    <t>Orginal Vouch No</t>
  </si>
  <si>
    <t>Ext Inv Ref</t>
  </si>
  <si>
    <t>Org Inv Amt</t>
  </si>
  <si>
    <t>Days Interest</t>
  </si>
  <si>
    <t>Prompt Payment Interest</t>
  </si>
  <si>
    <t>Compensation</t>
  </si>
  <si>
    <t>Total PPI plus Compensation</t>
  </si>
  <si>
    <t>Vat Amount</t>
  </si>
  <si>
    <t>Tax Base Amount</t>
  </si>
  <si>
    <t>Tax Amount</t>
  </si>
  <si>
    <t>Net Payment incl PPI/Comp</t>
  </si>
  <si>
    <t>Nett Payment (Original Invoice less Tax)</t>
  </si>
  <si>
    <t>Payment Date</t>
  </si>
  <si>
    <t>Tax Transaction No</t>
  </si>
  <si>
    <t>F45</t>
  </si>
  <si>
    <t>Tcc No</t>
  </si>
  <si>
    <t>Tcc Expiry Date</t>
  </si>
  <si>
    <t>Pp Invoice Date</t>
  </si>
  <si>
    <t>Cmp Inv Date</t>
  </si>
  <si>
    <t>IF9630476     1</t>
  </si>
  <si>
    <t>1180575 0119</t>
  </si>
  <si>
    <t>0633738628108H</t>
  </si>
  <si>
    <t>SIN-024772</t>
  </si>
  <si>
    <t>8331765500127G</t>
  </si>
  <si>
    <t>0063291837747I</t>
  </si>
  <si>
    <t>0654996928731C</t>
  </si>
  <si>
    <t>0487095128826R</t>
  </si>
  <si>
    <t>0481971628703K</t>
  </si>
  <si>
    <t>0453733330712R</t>
  </si>
  <si>
    <t>0016625828584K</t>
  </si>
  <si>
    <t>SI-084977</t>
  </si>
  <si>
    <t>8328098400197U</t>
  </si>
  <si>
    <t>SI-085419</t>
  </si>
  <si>
    <t>0062274928275R</t>
  </si>
  <si>
    <t>I67568</t>
  </si>
  <si>
    <t>H023284</t>
  </si>
  <si>
    <t>I67567</t>
  </si>
  <si>
    <t>0280063828726I</t>
  </si>
  <si>
    <t>0635371428686S</t>
  </si>
  <si>
    <t>8326187000058S</t>
  </si>
  <si>
    <t>0015027828544M</t>
  </si>
  <si>
    <t>SI-1031</t>
  </si>
  <si>
    <t>0573906428030R</t>
  </si>
  <si>
    <t>INV-17417</t>
  </si>
  <si>
    <t>WINV/00047859</t>
  </si>
  <si>
    <t>0453261428182Q</t>
  </si>
  <si>
    <t>0462289028805M</t>
  </si>
  <si>
    <t>0481181828579B</t>
  </si>
  <si>
    <t>0473692039978B</t>
  </si>
  <si>
    <t>L083315</t>
  </si>
  <si>
    <t>IN2804099</t>
  </si>
  <si>
    <t>8309915700374S</t>
  </si>
  <si>
    <t>SI-086780</t>
  </si>
  <si>
    <t>9158748893 0718</t>
  </si>
  <si>
    <t>8319132700933A</t>
  </si>
  <si>
    <t>IN2860088</t>
  </si>
  <si>
    <t>IN2885961</t>
  </si>
  <si>
    <t>IN2885962</t>
  </si>
  <si>
    <t>IN2885963</t>
  </si>
  <si>
    <t>IN2885949</t>
  </si>
  <si>
    <t>IN2885945</t>
  </si>
  <si>
    <t>SI-1121681</t>
  </si>
  <si>
    <t>0015259828702V</t>
  </si>
  <si>
    <t>0635474728469T</t>
  </si>
  <si>
    <t>SI19-00018</t>
  </si>
  <si>
    <t>0047044828883R</t>
  </si>
  <si>
    <t>0066402642709Q</t>
  </si>
  <si>
    <t>SI-087278</t>
  </si>
  <si>
    <t>SI-087275</t>
  </si>
  <si>
    <t>WICK 712</t>
  </si>
  <si>
    <t>09742357000205H</t>
  </si>
  <si>
    <t>0404 68487 342</t>
  </si>
  <si>
    <t>8328643400006I</t>
  </si>
  <si>
    <t>064130001 040619</t>
  </si>
  <si>
    <t>1180575 76.92</t>
  </si>
  <si>
    <t>1617986983 0219</t>
  </si>
  <si>
    <t>0632603528357C</t>
  </si>
  <si>
    <t>SPSI-68</t>
  </si>
  <si>
    <t>0969270100350N</t>
  </si>
  <si>
    <t>SI-087279</t>
  </si>
  <si>
    <t>SI-087280</t>
  </si>
  <si>
    <t>SI-087616</t>
  </si>
  <si>
    <t>IN2853307  1</t>
  </si>
  <si>
    <t>CI0336443</t>
  </si>
  <si>
    <t>34082330 03019</t>
  </si>
  <si>
    <t>48620630 030419</t>
  </si>
  <si>
    <t>90248233 030419</t>
  </si>
  <si>
    <t>901662309 0319</t>
  </si>
  <si>
    <t>904728480 0319</t>
  </si>
  <si>
    <t>4629732967 1118</t>
  </si>
  <si>
    <t>207915093 1218 1</t>
  </si>
  <si>
    <t>0633698228701K</t>
  </si>
  <si>
    <t>0633718629103H</t>
  </si>
  <si>
    <t>160081    1</t>
  </si>
  <si>
    <t>0632683728286W</t>
  </si>
  <si>
    <t>159566      1</t>
  </si>
  <si>
    <t>160054    1</t>
  </si>
  <si>
    <t>Q077455</t>
  </si>
  <si>
    <t>0183070231011Q</t>
  </si>
  <si>
    <t>0970079628473M</t>
  </si>
  <si>
    <t>SI-088399</t>
  </si>
  <si>
    <t>WCC 168</t>
  </si>
  <si>
    <t>0632308528651M</t>
  </si>
  <si>
    <t>SI-088986</t>
  </si>
  <si>
    <t>0474063728899V</t>
  </si>
  <si>
    <t>0632053529859Q</t>
  </si>
  <si>
    <t>0983326400231U</t>
  </si>
  <si>
    <t>0481285133864U</t>
  </si>
  <si>
    <t>IN2877748</t>
  </si>
  <si>
    <t>3099157UH</t>
  </si>
  <si>
    <t>SI-731384</t>
  </si>
  <si>
    <t>SI-731312</t>
  </si>
  <si>
    <t>0822068828332J</t>
  </si>
  <si>
    <t>SI0167631</t>
  </si>
  <si>
    <t>0657402728472V</t>
  </si>
  <si>
    <t>16775895 030419</t>
  </si>
  <si>
    <t>38440361 030419</t>
  </si>
  <si>
    <t>550999 0419</t>
  </si>
  <si>
    <t>551233 0419</t>
  </si>
  <si>
    <t>551256 0419</t>
  </si>
  <si>
    <t>551003 0419</t>
  </si>
  <si>
    <t>1688559 0419</t>
  </si>
  <si>
    <t>CB179957</t>
  </si>
  <si>
    <t>0432615328268L</t>
  </si>
  <si>
    <t>0049725929086Q</t>
  </si>
  <si>
    <t>SI-086031</t>
  </si>
  <si>
    <t>SI-088792</t>
  </si>
  <si>
    <t>SI-088465</t>
  </si>
  <si>
    <t>SI-089373</t>
  </si>
  <si>
    <t>SI-089374</t>
  </si>
  <si>
    <t>SI-082759</t>
  </si>
  <si>
    <t>SI-084596</t>
  </si>
  <si>
    <t>38297      1</t>
  </si>
  <si>
    <t>SL19-00101</t>
  </si>
  <si>
    <t>0453442730400U</t>
  </si>
  <si>
    <t>INV-0676</t>
  </si>
  <si>
    <t>0820757529937M</t>
  </si>
  <si>
    <t>4810748L</t>
  </si>
  <si>
    <t>0056849828903D</t>
  </si>
  <si>
    <t>IN2879046</t>
  </si>
  <si>
    <t>0983464800103A</t>
  </si>
  <si>
    <t>40019743-00007K</t>
  </si>
  <si>
    <t>IN2769677</t>
  </si>
  <si>
    <t>I135160</t>
  </si>
  <si>
    <t>0829316328319F</t>
  </si>
  <si>
    <t>6560913C</t>
  </si>
  <si>
    <t>0638547228397C</t>
  </si>
  <si>
    <t>SIN042905</t>
  </si>
  <si>
    <t>0825829928429B</t>
  </si>
  <si>
    <t>0462993428906I</t>
  </si>
  <si>
    <t>I133435</t>
  </si>
  <si>
    <t>0635623728681H</t>
  </si>
  <si>
    <t>58148676 050619</t>
  </si>
  <si>
    <t>SI-726219</t>
  </si>
  <si>
    <t>50262838-00</t>
  </si>
  <si>
    <t>0643500000447U</t>
  </si>
  <si>
    <t>16775895 050619</t>
  </si>
  <si>
    <t>38440361 050619</t>
  </si>
  <si>
    <t>1688559 0519</t>
  </si>
  <si>
    <t>SIN043020</t>
  </si>
  <si>
    <t>9158748893 0119</t>
  </si>
  <si>
    <t>2755565643 112018</t>
  </si>
  <si>
    <t>SI-251996</t>
  </si>
  <si>
    <t>IN2975694</t>
  </si>
  <si>
    <t>0656848628590S</t>
  </si>
  <si>
    <t>207915093 0419</t>
  </si>
  <si>
    <t>207915093 042019</t>
  </si>
  <si>
    <t>0659413229222H</t>
  </si>
  <si>
    <t>SI19-00234</t>
  </si>
  <si>
    <t>SI-093550</t>
  </si>
  <si>
    <t>B79066</t>
  </si>
  <si>
    <t>0971900531485S</t>
  </si>
  <si>
    <t>SI-092222</t>
  </si>
  <si>
    <t>CSI19000650</t>
  </si>
  <si>
    <t>0055485929194L</t>
  </si>
  <si>
    <t>SI-092924</t>
  </si>
  <si>
    <t>SI-093533</t>
  </si>
  <si>
    <t>SI-093881</t>
  </si>
  <si>
    <t>SI-093880</t>
  </si>
  <si>
    <t>SI-094171</t>
  </si>
  <si>
    <t>SI-094168</t>
  </si>
  <si>
    <t>IN2860086</t>
  </si>
  <si>
    <t>IN2971954</t>
  </si>
  <si>
    <t>0659346328677W</t>
  </si>
  <si>
    <t>63880236 060719</t>
  </si>
  <si>
    <t>SI-093257</t>
  </si>
  <si>
    <t>SI-093518</t>
  </si>
  <si>
    <t>0708423859 0619</t>
  </si>
  <si>
    <t>IN2905216</t>
  </si>
  <si>
    <t>ARL-685</t>
  </si>
  <si>
    <t>34928/2</t>
  </si>
  <si>
    <t>0968382400690N</t>
  </si>
  <si>
    <t>SI-093088</t>
  </si>
  <si>
    <t>SI-093557</t>
  </si>
  <si>
    <t>0064696828392S</t>
  </si>
  <si>
    <t>76A</t>
  </si>
  <si>
    <t>0531366128091J</t>
  </si>
  <si>
    <t>NO 1 2019</t>
  </si>
  <si>
    <t>INV005181</t>
  </si>
  <si>
    <t>8318512300095P</t>
  </si>
  <si>
    <t>SI-093087</t>
  </si>
  <si>
    <t>SI-093256</t>
  </si>
  <si>
    <t>SI-093556</t>
  </si>
  <si>
    <t>SI-093562</t>
  </si>
  <si>
    <t>SI-093553</t>
  </si>
  <si>
    <t>SI-093551   1</t>
  </si>
  <si>
    <t>SI-094912</t>
  </si>
  <si>
    <t>SI-095164</t>
  </si>
  <si>
    <t>SI-095168</t>
  </si>
  <si>
    <t>SIN-028785</t>
  </si>
  <si>
    <t>0481605528813S</t>
  </si>
  <si>
    <t>SI-092912</t>
  </si>
  <si>
    <t>SI-093555</t>
  </si>
  <si>
    <t>SI-096239</t>
  </si>
  <si>
    <t>SI-096240</t>
  </si>
  <si>
    <t>SI-096238     1</t>
  </si>
  <si>
    <t>I0192388</t>
  </si>
  <si>
    <t>0998311128509T</t>
  </si>
  <si>
    <t>17A</t>
  </si>
  <si>
    <t>TCAN</t>
  </si>
  <si>
    <t>3869675483 0719  1</t>
  </si>
  <si>
    <t>8323406100248Q</t>
  </si>
  <si>
    <t>SI0176162</t>
  </si>
  <si>
    <t>0967048600343A</t>
  </si>
  <si>
    <t>SI-094905</t>
  </si>
  <si>
    <t>SI-095165</t>
  </si>
  <si>
    <t>SI-094914</t>
  </si>
  <si>
    <t>0065396528863O</t>
  </si>
  <si>
    <t>I140415</t>
  </si>
  <si>
    <t>0821990528865T</t>
  </si>
  <si>
    <t>0000002230780H</t>
  </si>
  <si>
    <t>SI-094904</t>
  </si>
  <si>
    <t>SI-096071</t>
  </si>
  <si>
    <t>SI-096241</t>
  </si>
  <si>
    <t>0633431428566G</t>
  </si>
  <si>
    <t>0643053700715S</t>
  </si>
  <si>
    <t>0462935528333C</t>
  </si>
  <si>
    <t>3187335JH</t>
  </si>
  <si>
    <t>AUT42753</t>
  </si>
  <si>
    <t>0488364028761O</t>
  </si>
  <si>
    <t>SI-098379</t>
  </si>
  <si>
    <t>8339473400010G</t>
  </si>
  <si>
    <t>SI-096660</t>
  </si>
  <si>
    <t>SI-097435</t>
  </si>
  <si>
    <t>SI-097436</t>
  </si>
  <si>
    <t>SI-097608</t>
  </si>
  <si>
    <t>SI-097755</t>
  </si>
  <si>
    <t>SI-097786</t>
  </si>
  <si>
    <t>SI-097989</t>
  </si>
  <si>
    <t>SI-098086</t>
  </si>
  <si>
    <t>SI-098787</t>
  </si>
  <si>
    <t>INV 311122</t>
  </si>
  <si>
    <t>INV-311124  1</t>
  </si>
  <si>
    <t>SI-085878</t>
  </si>
  <si>
    <t>28996 INV</t>
  </si>
  <si>
    <t>INBY3042</t>
  </si>
  <si>
    <t>INBY3044</t>
  </si>
  <si>
    <t>INBY3041</t>
  </si>
  <si>
    <t>INBY3043</t>
  </si>
  <si>
    <t>INGO2248</t>
  </si>
  <si>
    <t>INBY3050</t>
  </si>
  <si>
    <t>INBY3047</t>
  </si>
  <si>
    <t>INGO3382</t>
  </si>
  <si>
    <t>IN3005315</t>
  </si>
  <si>
    <t>0966352100233H</t>
  </si>
  <si>
    <t>Q067515</t>
  </si>
  <si>
    <t>IN0026609</t>
  </si>
  <si>
    <t>IN2643876</t>
  </si>
  <si>
    <t>0957977200499I</t>
  </si>
  <si>
    <t>I00058624</t>
  </si>
  <si>
    <t>0637763128477L</t>
  </si>
  <si>
    <t>02403115     1</t>
  </si>
  <si>
    <t>02402564    1</t>
  </si>
  <si>
    <t>WICK 738</t>
  </si>
  <si>
    <t>SI-101009</t>
  </si>
  <si>
    <t>SI-101690</t>
  </si>
  <si>
    <t>SI-14079</t>
  </si>
  <si>
    <t>CI191822</t>
  </si>
  <si>
    <t>WINV/00052772</t>
  </si>
  <si>
    <t>0957440200445N</t>
  </si>
  <si>
    <t>IN2964947</t>
  </si>
  <si>
    <t>0511528628156W</t>
  </si>
  <si>
    <t>0821417428336L</t>
  </si>
  <si>
    <t>0487363228569R</t>
  </si>
  <si>
    <t>0822716528203J</t>
  </si>
  <si>
    <t>0957637900762D</t>
  </si>
  <si>
    <t>SI-099286</t>
  </si>
  <si>
    <t>INBY5132</t>
  </si>
  <si>
    <t>0369152828364M</t>
  </si>
  <si>
    <t>SI-094913</t>
  </si>
  <si>
    <t>SI-099218</t>
  </si>
  <si>
    <t>SI-099224</t>
  </si>
  <si>
    <t>SI-099223</t>
  </si>
  <si>
    <t>19-15610</t>
  </si>
  <si>
    <t>19-15611</t>
  </si>
  <si>
    <t>OP/I150930</t>
  </si>
  <si>
    <t>60760     1</t>
  </si>
  <si>
    <t>IN2904912</t>
  </si>
  <si>
    <t>IN2932160</t>
  </si>
  <si>
    <t>I144320</t>
  </si>
  <si>
    <t>0840349G</t>
  </si>
  <si>
    <t>IN3640</t>
  </si>
  <si>
    <t>0005854228508O</t>
  </si>
  <si>
    <t>287971259 1019</t>
  </si>
  <si>
    <t>178A</t>
  </si>
  <si>
    <t>206A</t>
  </si>
  <si>
    <t>205A</t>
  </si>
  <si>
    <t>202A</t>
  </si>
  <si>
    <t>207A</t>
  </si>
  <si>
    <t>SI-093211</t>
  </si>
  <si>
    <t>SI-096080</t>
  </si>
  <si>
    <t>INBY8639</t>
  </si>
  <si>
    <t>INBY7341</t>
  </si>
  <si>
    <t>268A</t>
  </si>
  <si>
    <t>267A</t>
  </si>
  <si>
    <t>182A</t>
  </si>
  <si>
    <t>176A</t>
  </si>
  <si>
    <t>3944500M</t>
  </si>
  <si>
    <t>0453092728514F</t>
  </si>
  <si>
    <t>CT</t>
  </si>
  <si>
    <t>0826699328811K</t>
  </si>
  <si>
    <t>0968626700425A</t>
  </si>
  <si>
    <t>INV109409A</t>
  </si>
  <si>
    <t>0983051200185F</t>
  </si>
  <si>
    <t>0533772828589P</t>
  </si>
  <si>
    <t>0983634500146N</t>
  </si>
  <si>
    <t>0323861328468P</t>
  </si>
  <si>
    <t>SI-081371  1</t>
  </si>
  <si>
    <t>C9217-07</t>
  </si>
  <si>
    <t>0463388430846K</t>
  </si>
  <si>
    <t>0656422028579U</t>
  </si>
  <si>
    <t>SI-844</t>
  </si>
  <si>
    <t>0787068600163O</t>
  </si>
  <si>
    <t>SI-789</t>
  </si>
  <si>
    <t>SI-804</t>
  </si>
  <si>
    <t>3942961P</t>
  </si>
  <si>
    <t>0636067928845V</t>
  </si>
  <si>
    <t>SI-082002</t>
  </si>
  <si>
    <t>8332544300032P</t>
  </si>
  <si>
    <t>0956818800336B</t>
  </si>
  <si>
    <t>SI-080863</t>
  </si>
  <si>
    <t>10310  1</t>
  </si>
  <si>
    <t>0655116628623V</t>
  </si>
  <si>
    <t>0829069629117M</t>
  </si>
  <si>
    <t>0632253428742D</t>
  </si>
  <si>
    <t>5772/5780</t>
  </si>
  <si>
    <t>0827713928613S</t>
  </si>
  <si>
    <t>0641865628535G</t>
  </si>
  <si>
    <t>WCC 176</t>
  </si>
  <si>
    <t>SIN010982</t>
  </si>
  <si>
    <t>WCC 161</t>
  </si>
  <si>
    <t>DM 0719 041</t>
  </si>
  <si>
    <t>0981840700301L</t>
  </si>
  <si>
    <t>0642134128775D</t>
  </si>
  <si>
    <t>0958238200644T</t>
  </si>
  <si>
    <t>0968959900571O</t>
  </si>
  <si>
    <t>P6013A</t>
  </si>
  <si>
    <t>318480DH</t>
  </si>
  <si>
    <t>0642282228768P</t>
  </si>
  <si>
    <t>DM0919022</t>
  </si>
  <si>
    <t>0465518329444B</t>
  </si>
  <si>
    <t>0636792428710U</t>
  </si>
  <si>
    <t>WCC201</t>
  </si>
  <si>
    <t>WCC205</t>
  </si>
  <si>
    <t>0633787828691W</t>
  </si>
  <si>
    <t>SI-1106</t>
  </si>
  <si>
    <t>SI-1008</t>
  </si>
  <si>
    <t>INV11050</t>
  </si>
  <si>
    <t>0640030729655I</t>
  </si>
  <si>
    <t>5735953E</t>
  </si>
  <si>
    <t>WH</t>
  </si>
  <si>
    <t>D612362</t>
  </si>
  <si>
    <t>171074-003</t>
  </si>
  <si>
    <t>D612399</t>
  </si>
  <si>
    <t>0981179400176T</t>
  </si>
  <si>
    <t>D612421</t>
  </si>
  <si>
    <t>D612451</t>
  </si>
  <si>
    <t>0968476800230R</t>
  </si>
  <si>
    <t>171074-004</t>
  </si>
  <si>
    <t>D612504</t>
  </si>
  <si>
    <t>D612554</t>
  </si>
  <si>
    <t>D612604</t>
  </si>
  <si>
    <t>171075-004</t>
  </si>
  <si>
    <t>D612627</t>
  </si>
  <si>
    <t>A181617</t>
  </si>
  <si>
    <t>D612635</t>
  </si>
  <si>
    <t>A183395    1</t>
  </si>
  <si>
    <t>D612639</t>
  </si>
  <si>
    <t>0973840500193H</t>
  </si>
  <si>
    <t>3822-S3 PH-05</t>
  </si>
  <si>
    <t>D612663</t>
  </si>
  <si>
    <t>0828135428455W</t>
  </si>
  <si>
    <t>D612685</t>
  </si>
  <si>
    <t>0668354528172A</t>
  </si>
  <si>
    <t>I19070235T</t>
  </si>
  <si>
    <t>D612735</t>
  </si>
  <si>
    <t>D612747</t>
  </si>
  <si>
    <t>0757089828054T</t>
  </si>
  <si>
    <t>D612758</t>
  </si>
  <si>
    <t>18-4258 P BOWE</t>
  </si>
  <si>
    <t>D612822</t>
  </si>
  <si>
    <t>18-4245 P CRIPPS</t>
  </si>
  <si>
    <t>D612852</t>
  </si>
  <si>
    <t>D612860</t>
  </si>
  <si>
    <t>D612867</t>
  </si>
  <si>
    <t>8297451000139J</t>
  </si>
  <si>
    <t>GLO1032</t>
  </si>
  <si>
    <t>D612908</t>
  </si>
  <si>
    <t>GLO1031    1</t>
  </si>
  <si>
    <t>WIC001/0015/BK/SH</t>
  </si>
  <si>
    <t>D612911</t>
  </si>
  <si>
    <t>WIC001/0014/BK/SH</t>
  </si>
  <si>
    <t>WIC001/0013/BK/SH</t>
  </si>
  <si>
    <t>A187189</t>
  </si>
  <si>
    <t>D612941</t>
  </si>
  <si>
    <t>D612957</t>
  </si>
  <si>
    <t>S602558</t>
  </si>
  <si>
    <t>D612985</t>
  </si>
  <si>
    <t>A187799</t>
  </si>
  <si>
    <t>PPI Comp Calc - Global Reps AP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</si>
</sst>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2" borderId="5" xfId="0" applyFill="1" applyBorder="1"/>
    <xf numFmtId="43" fontId="0" fillId="2" borderId="5" xfId="0" applyNumberFormat="1" applyFill="1" applyBorder="1"/>
    <xf numFmtId="43" fontId="0" fillId="2" borderId="3" xfId="0" applyNumberFormat="1" applyFill="1" applyBorder="1"/>
    <xf numFmtId="0" fontId="0" fillId="0" borderId="7" xfId="0" applyBorder="1"/>
    <xf numFmtId="0" fontId="0" fillId="0" borderId="8" xfId="0" applyBorder="1"/>
    <xf numFmtId="43" fontId="0" fillId="0" borderId="8" xfId="1" applyFont="1" applyBorder="1"/>
    <xf numFmtId="43" fontId="0" fillId="0" borderId="6" xfId="0" applyNumberFormat="1" applyBorder="1"/>
    <xf numFmtId="0" fontId="0" fillId="0" borderId="9" xfId="0" applyBorder="1"/>
    <xf numFmtId="43" fontId="0" fillId="0" borderId="9" xfId="1" applyFont="1" applyBorder="1"/>
    <xf numFmtId="0" fontId="0" fillId="0" borderId="5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2" xfId="0" applyBorder="1"/>
    <xf numFmtId="0" fontId="0" fillId="2" borderId="3" xfId="0" applyFill="1" applyBorder="1"/>
    <xf numFmtId="0" fontId="0" fillId="0" borderId="0" xfId="0" applyBorder="1"/>
    <xf numFmtId="43" fontId="0" fillId="0" borderId="0" xfId="1" applyFont="1" applyBorder="1"/>
    <xf numFmtId="43" fontId="0" fillId="0" borderId="12" xfId="1" applyFont="1" applyBorder="1"/>
    <xf numFmtId="0" fontId="0" fillId="0" borderId="4" xfId="0" applyFill="1" applyBorder="1"/>
    <xf numFmtId="0" fontId="0" fillId="0" borderId="5" xfId="0" applyFill="1" applyBorder="1"/>
    <xf numFmtId="43" fontId="0" fillId="0" borderId="5" xfId="0" applyNumberFormat="1" applyFill="1" applyBorder="1"/>
    <xf numFmtId="43" fontId="0" fillId="0" borderId="3" xfId="0" applyNumberFormat="1" applyFill="1" applyBorder="1"/>
    <xf numFmtId="43" fontId="0" fillId="0" borderId="1" xfId="0" applyNumberFormat="1" applyFill="1" applyBorder="1"/>
    <xf numFmtId="43" fontId="0" fillId="0" borderId="2" xfId="0" applyNumberFormat="1" applyFill="1" applyBorder="1"/>
    <xf numFmtId="0" fontId="0" fillId="0" borderId="11" xfId="0" applyFont="1" applyBorder="1"/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43" fontId="2" fillId="0" borderId="0" xfId="1" applyFont="1"/>
    <xf numFmtId="43" fontId="2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371475</xdr:colOff>
      <xdr:row>14</xdr:row>
      <xdr:rowOff>171450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296275" cy="2838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13</xdr:col>
      <xdr:colOff>104775</xdr:colOff>
      <xdr:row>22</xdr:row>
      <xdr:rowOff>57150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048000"/>
          <a:ext cx="8029575" cy="1200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2"/>
  <sheetViews>
    <sheetView workbookViewId="0">
      <selection activeCell="N20" sqref="N20"/>
    </sheetView>
  </sheetViews>
  <sheetFormatPr defaultRowHeight="15"/>
  <cols>
    <col min="1" max="1" width="15.140625" bestFit="1" customWidth="1"/>
    <col min="2" max="6" width="11" customWidth="1"/>
    <col min="7" max="7" width="12.7109375" customWidth="1"/>
    <col min="8" max="14" width="11" customWidth="1"/>
  </cols>
  <sheetData>
    <row r="1" spans="1:14" ht="15.75" thickBot="1">
      <c r="A1" t="s">
        <v>271</v>
      </c>
    </row>
    <row r="2" spans="1:14" ht="15.75" thickBot="1">
      <c r="A2" s="13" t="s">
        <v>104</v>
      </c>
      <c r="B2" s="14" t="s">
        <v>162</v>
      </c>
      <c r="C2" s="15" t="s">
        <v>161</v>
      </c>
      <c r="D2" s="15" t="s">
        <v>1</v>
      </c>
      <c r="E2" s="15" t="s">
        <v>2</v>
      </c>
      <c r="F2" s="15" t="s">
        <v>3</v>
      </c>
      <c r="G2" s="27" t="s">
        <v>331</v>
      </c>
      <c r="H2" s="15" t="s">
        <v>88</v>
      </c>
      <c r="I2" s="15" t="s">
        <v>89</v>
      </c>
      <c r="J2" s="15" t="s">
        <v>90</v>
      </c>
      <c r="K2" s="15" t="s">
        <v>91</v>
      </c>
      <c r="L2" s="15" t="s">
        <v>92</v>
      </c>
      <c r="M2" s="16" t="s">
        <v>93</v>
      </c>
      <c r="N2" s="17" t="s">
        <v>94</v>
      </c>
    </row>
    <row r="3" spans="1:14">
      <c r="A3" s="12"/>
      <c r="B3" s="10"/>
      <c r="C3" s="7"/>
      <c r="D3" s="7" t="s">
        <v>169</v>
      </c>
      <c r="E3" s="7"/>
      <c r="F3" s="7"/>
      <c r="G3" s="7"/>
      <c r="H3" s="7"/>
      <c r="I3" s="7"/>
      <c r="J3" s="7"/>
      <c r="K3" s="7"/>
      <c r="L3" s="7"/>
      <c r="M3" s="18"/>
      <c r="N3" s="3"/>
    </row>
    <row r="4" spans="1:14">
      <c r="A4" s="12" t="s">
        <v>98</v>
      </c>
      <c r="B4" s="11">
        <f>'By Senior'!D3</f>
        <v>0</v>
      </c>
      <c r="C4" s="8">
        <f>'By Senior'!E3</f>
        <v>0</v>
      </c>
      <c r="D4" s="8">
        <f>'By Senior'!F3</f>
        <v>291.17</v>
      </c>
      <c r="E4" s="8">
        <f>'By Senior'!G3</f>
        <v>182.97</v>
      </c>
      <c r="F4" s="8">
        <f>'By Senior'!H3</f>
        <v>431.3</v>
      </c>
      <c r="G4" s="8">
        <f>'By Senior'!I3</f>
        <v>655.88</v>
      </c>
      <c r="H4" s="8">
        <f>'By Senior'!J3</f>
        <v>116.03999999999999</v>
      </c>
      <c r="I4" s="8">
        <f>'By Senior'!K3</f>
        <v>464.82</v>
      </c>
      <c r="J4" s="8">
        <f>'By Senior'!L3</f>
        <v>86.2</v>
      </c>
      <c r="K4" s="8">
        <f>'By Senior'!M3</f>
        <v>164.67000000000002</v>
      </c>
      <c r="L4" s="8">
        <f>'By Senior'!N3</f>
        <v>587.91</v>
      </c>
      <c r="M4" s="20">
        <f>'By Senior'!O3</f>
        <v>1381.1600000000003</v>
      </c>
      <c r="N4" s="4">
        <f>SUM(B4:M4)</f>
        <v>4362.1200000000008</v>
      </c>
    </row>
    <row r="5" spans="1:14">
      <c r="A5" s="12"/>
      <c r="B5" s="10"/>
      <c r="C5" s="7"/>
      <c r="D5" s="7"/>
      <c r="E5" s="7"/>
      <c r="F5" s="7"/>
      <c r="G5" s="7"/>
      <c r="H5" s="7"/>
      <c r="I5" s="7"/>
      <c r="J5" s="7"/>
      <c r="K5" s="7"/>
      <c r="L5" s="7"/>
      <c r="M5" s="18"/>
      <c r="N5" s="3"/>
    </row>
    <row r="6" spans="1:14">
      <c r="A6" s="12" t="s">
        <v>99</v>
      </c>
      <c r="B6" s="11">
        <f>'By Senior'!D5</f>
        <v>0</v>
      </c>
      <c r="C6" s="8">
        <f>'By Senior'!E5</f>
        <v>0</v>
      </c>
      <c r="D6" s="8">
        <f>'By Senior'!F5</f>
        <v>121.72999999999999</v>
      </c>
      <c r="E6" s="8">
        <f>'By Senior'!G5</f>
        <v>233.14</v>
      </c>
      <c r="F6" s="8">
        <f>'By Senior'!H5</f>
        <v>359.69000000000005</v>
      </c>
      <c r="G6" s="8">
        <f>'By Senior'!I5</f>
        <v>125.73</v>
      </c>
      <c r="H6" s="8">
        <f>'By Senior'!J5</f>
        <v>382.23</v>
      </c>
      <c r="I6" s="8">
        <f>'By Senior'!K5</f>
        <v>444.40000000000003</v>
      </c>
      <c r="J6" s="8">
        <f>'By Senior'!L5</f>
        <v>356.54</v>
      </c>
      <c r="K6" s="8">
        <f>'By Senior'!M5</f>
        <v>277.89</v>
      </c>
      <c r="L6" s="8">
        <f>'By Senior'!N5</f>
        <v>80.7</v>
      </c>
      <c r="M6" s="20">
        <f>'By Senior'!O5</f>
        <v>514.26</v>
      </c>
      <c r="N6" s="4">
        <f>SUM(B6:M6)</f>
        <v>2896.3099999999995</v>
      </c>
    </row>
    <row r="7" spans="1:14">
      <c r="A7" s="12"/>
      <c r="B7" s="10"/>
      <c r="C7" s="7"/>
      <c r="D7" s="7"/>
      <c r="E7" s="7"/>
      <c r="F7" s="7"/>
      <c r="G7" s="7"/>
      <c r="H7" s="7"/>
      <c r="I7" s="7"/>
      <c r="J7" s="7"/>
      <c r="K7" s="7"/>
      <c r="L7" s="7"/>
      <c r="M7" s="18"/>
      <c r="N7" s="3"/>
    </row>
    <row r="8" spans="1:14">
      <c r="A8" s="12" t="s">
        <v>101</v>
      </c>
      <c r="B8" s="11">
        <f>'By Senior'!D12</f>
        <v>0</v>
      </c>
      <c r="C8" s="8">
        <f>'By Senior'!E12</f>
        <v>0</v>
      </c>
      <c r="D8" s="8">
        <f>'By Senior'!F12</f>
        <v>0</v>
      </c>
      <c r="E8" s="8">
        <f>'By Senior'!G12</f>
        <v>85.53</v>
      </c>
      <c r="F8" s="8">
        <f>'By Senior'!H12</f>
        <v>153.84</v>
      </c>
      <c r="G8" s="8">
        <f>'By Senior'!I12</f>
        <v>0</v>
      </c>
      <c r="H8" s="8">
        <f>'By Senior'!J12</f>
        <v>746.56000000000006</v>
      </c>
      <c r="I8" s="8">
        <f>'By Senior'!K12</f>
        <v>255.52</v>
      </c>
      <c r="J8" s="8">
        <f>'By Senior'!L12</f>
        <v>191.29000000000002</v>
      </c>
      <c r="K8" s="8">
        <f>'By Senior'!M12</f>
        <v>123.06</v>
      </c>
      <c r="L8" s="8">
        <f>'By Senior'!N12</f>
        <v>236.04</v>
      </c>
      <c r="M8" s="20">
        <f>'By Senior'!O12</f>
        <v>156.96</v>
      </c>
      <c r="N8" s="4">
        <f>SUM(B8:M8)</f>
        <v>1948.8</v>
      </c>
    </row>
    <row r="9" spans="1:14">
      <c r="A9" s="12"/>
      <c r="B9" s="10"/>
      <c r="C9" s="7"/>
      <c r="D9" s="7"/>
      <c r="E9" s="7"/>
      <c r="F9" s="7"/>
      <c r="G9" s="7"/>
      <c r="H9" s="7"/>
      <c r="I9" s="7"/>
      <c r="J9" s="7"/>
      <c r="K9" s="7"/>
      <c r="L9" s="7"/>
      <c r="M9" s="18"/>
      <c r="N9" s="3"/>
    </row>
    <row r="10" spans="1:14">
      <c r="A10" s="12" t="s">
        <v>96</v>
      </c>
      <c r="B10" s="11">
        <f>'By Senior'!D14</f>
        <v>0</v>
      </c>
      <c r="C10" s="8">
        <f>'By Senior'!E14</f>
        <v>0</v>
      </c>
      <c r="D10" s="8">
        <f>'By Senior'!F14</f>
        <v>0</v>
      </c>
      <c r="E10" s="8">
        <f>'By Senior'!G14</f>
        <v>0</v>
      </c>
      <c r="F10" s="8">
        <f>'By Senior'!H14</f>
        <v>0</v>
      </c>
      <c r="G10" s="8">
        <f>'By Senior'!I14</f>
        <v>70.37</v>
      </c>
      <c r="H10" s="8">
        <f>'By Senior'!J14</f>
        <v>0</v>
      </c>
      <c r="I10" s="8">
        <f>'By Senior'!K14</f>
        <v>0</v>
      </c>
      <c r="J10" s="8">
        <f>'By Senior'!L14</f>
        <v>0</v>
      </c>
      <c r="K10" s="8">
        <f>'By Senior'!M14</f>
        <v>0</v>
      </c>
      <c r="L10" s="8">
        <f>'By Senior'!N14</f>
        <v>0</v>
      </c>
      <c r="M10" s="20">
        <f>'By Senior'!O14</f>
        <v>14.13</v>
      </c>
      <c r="N10" s="4">
        <f>SUM(B10:M10)</f>
        <v>84.5</v>
      </c>
    </row>
    <row r="11" spans="1:14">
      <c r="A11" s="12"/>
      <c r="B11" s="10"/>
      <c r="C11" s="7"/>
      <c r="D11" s="7"/>
      <c r="E11" s="7"/>
      <c r="F11" s="7"/>
      <c r="G11" s="7"/>
      <c r="H11" s="7"/>
      <c r="I11" s="7"/>
      <c r="J11" s="7"/>
      <c r="K11" s="7"/>
      <c r="L11" s="7"/>
      <c r="M11" s="18"/>
      <c r="N11" s="3"/>
    </row>
    <row r="12" spans="1:14">
      <c r="A12" s="12" t="s">
        <v>102</v>
      </c>
      <c r="B12" s="11">
        <f>'By Senior'!D16</f>
        <v>0</v>
      </c>
      <c r="C12" s="8">
        <f>'By Senior'!E16</f>
        <v>0</v>
      </c>
      <c r="D12" s="8">
        <f>'By Senior'!F16</f>
        <v>636.27</v>
      </c>
      <c r="E12" s="8">
        <f>'By Senior'!G16</f>
        <v>723.29000000000008</v>
      </c>
      <c r="F12" s="8">
        <f>'By Senior'!H16</f>
        <v>1340.5499999999997</v>
      </c>
      <c r="G12" s="8">
        <f>'By Senior'!I16</f>
        <v>1694.6200000000001</v>
      </c>
      <c r="H12" s="8">
        <f>'By Senior'!J16</f>
        <v>707.50000000000011</v>
      </c>
      <c r="I12" s="8">
        <f>'By Senior'!K16</f>
        <v>1282.2600000000002</v>
      </c>
      <c r="J12" s="8">
        <f>'By Senior'!L16</f>
        <v>279.13</v>
      </c>
      <c r="K12" s="8">
        <f>'By Senior'!M16</f>
        <v>1308.22</v>
      </c>
      <c r="L12" s="8">
        <f>'By Senior'!N16</f>
        <v>713.94999999999993</v>
      </c>
      <c r="M12" s="20">
        <f>'By Senior'!O16</f>
        <v>929.6400000000001</v>
      </c>
      <c r="N12" s="4">
        <f>SUM(B12:M12)</f>
        <v>9615.43</v>
      </c>
    </row>
    <row r="13" spans="1:14">
      <c r="A13" s="12"/>
      <c r="B13" s="11"/>
      <c r="C13" s="8"/>
      <c r="D13" s="8"/>
      <c r="E13" s="8"/>
      <c r="F13" s="8"/>
      <c r="G13" s="8"/>
      <c r="H13" s="8"/>
      <c r="I13" s="8"/>
      <c r="J13" s="8"/>
      <c r="K13" s="8"/>
      <c r="L13" s="8"/>
      <c r="M13" s="19"/>
      <c r="N13" s="3"/>
    </row>
    <row r="14" spans="1:14">
      <c r="A14" s="12" t="s">
        <v>105</v>
      </c>
      <c r="B14" s="11">
        <f>'By Senior'!D18</f>
        <v>0</v>
      </c>
      <c r="C14" s="8">
        <f>'By Senior'!E18</f>
        <v>0</v>
      </c>
      <c r="D14" s="8">
        <f>'By Senior'!F18</f>
        <v>41.66</v>
      </c>
      <c r="E14" s="8">
        <f>'By Senior'!G18</f>
        <v>41.85</v>
      </c>
      <c r="F14" s="8">
        <f>'By Senior'!H18</f>
        <v>0</v>
      </c>
      <c r="G14" s="8">
        <f>'By Senior'!I18</f>
        <v>0</v>
      </c>
      <c r="H14" s="8">
        <f>'By Senior'!J18</f>
        <v>42.17</v>
      </c>
      <c r="I14" s="8">
        <f>'By Senior'!K18</f>
        <v>-42.17</v>
      </c>
      <c r="J14" s="8">
        <f>'By Senior'!L18</f>
        <v>0</v>
      </c>
      <c r="K14" s="8">
        <f>'By Senior'!M18</f>
        <v>0</v>
      </c>
      <c r="L14" s="8">
        <f>'By Senior'!N18</f>
        <v>0</v>
      </c>
      <c r="M14" s="20">
        <f>'By Senior'!O18</f>
        <v>0</v>
      </c>
      <c r="N14" s="4">
        <f>SUM(B14:M14)</f>
        <v>83.509999999999991</v>
      </c>
    </row>
    <row r="15" spans="1:14">
      <c r="A15" s="12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18"/>
      <c r="N15" s="3"/>
    </row>
    <row r="16" spans="1:14">
      <c r="A16" s="12" t="s">
        <v>100</v>
      </c>
      <c r="B16" s="11">
        <f>'By Senior'!D10</f>
        <v>0</v>
      </c>
      <c r="C16" s="8">
        <f>'By Senior'!E10</f>
        <v>0</v>
      </c>
      <c r="D16" s="8">
        <f>'By Senior'!F10</f>
        <v>374.86</v>
      </c>
      <c r="E16" s="8">
        <f>'By Senior'!G10</f>
        <v>2352.9299999999998</v>
      </c>
      <c r="F16" s="8">
        <f>'By Senior'!H10</f>
        <v>642.01</v>
      </c>
      <c r="G16" s="8">
        <f>'By Senior'!I10</f>
        <v>293.97000000000003</v>
      </c>
      <c r="H16" s="8">
        <f>'By Senior'!J10</f>
        <v>603.35</v>
      </c>
      <c r="I16" s="8">
        <f>'By Senior'!K10</f>
        <v>879.97</v>
      </c>
      <c r="J16" s="8">
        <f>'By Senior'!L10</f>
        <v>323.55</v>
      </c>
      <c r="K16" s="8">
        <f>'By Senior'!M10</f>
        <v>198.47</v>
      </c>
      <c r="L16" s="8">
        <f>'By Senior'!N10</f>
        <v>562.54999999999995</v>
      </c>
      <c r="M16" s="20">
        <f>'By Senior'!O10</f>
        <v>560.01</v>
      </c>
      <c r="N16" s="4">
        <f>SUM(B16:M16)</f>
        <v>6791.6700000000019</v>
      </c>
    </row>
    <row r="17" spans="1:14">
      <c r="A17" s="12"/>
      <c r="B17" s="10"/>
      <c r="C17" s="7"/>
      <c r="D17" s="7"/>
      <c r="E17" s="7"/>
      <c r="F17" s="7"/>
      <c r="G17" s="7"/>
      <c r="H17" s="7"/>
      <c r="I17" s="7"/>
      <c r="J17" s="7"/>
      <c r="K17" s="7"/>
      <c r="L17" s="7"/>
      <c r="M17" s="18"/>
      <c r="N17" s="3"/>
    </row>
    <row r="18" spans="1:14">
      <c r="A18" s="12" t="s">
        <v>103</v>
      </c>
      <c r="B18" s="11">
        <f>'By Senior'!D23</f>
        <v>0</v>
      </c>
      <c r="C18" s="8">
        <f>'By Senior'!E23</f>
        <v>7.6199999999999992</v>
      </c>
      <c r="D18" s="8">
        <f>'By Senior'!F23</f>
        <v>1997.56</v>
      </c>
      <c r="E18" s="8">
        <f>'By Senior'!G23</f>
        <v>623.35</v>
      </c>
      <c r="F18" s="8">
        <f>'By Senior'!H23</f>
        <v>2929.06</v>
      </c>
      <c r="G18" s="8">
        <f>'By Senior'!I23</f>
        <v>665.88</v>
      </c>
      <c r="H18" s="8">
        <f>'By Senior'!J23</f>
        <v>3621.13</v>
      </c>
      <c r="I18" s="8">
        <f>'By Senior'!K23</f>
        <v>3256.7</v>
      </c>
      <c r="J18" s="8">
        <f>'By Senior'!L23</f>
        <v>3007.7799999999997</v>
      </c>
      <c r="K18" s="8">
        <f>'By Senior'!M23</f>
        <v>5169.6799999999994</v>
      </c>
      <c r="L18" s="8">
        <f>'By Senior'!N23</f>
        <v>1276.4499999999998</v>
      </c>
      <c r="M18" s="20">
        <f>'By Senior'!O23</f>
        <v>1625.64</v>
      </c>
      <c r="N18" s="4">
        <f>SUM(B18:M18)</f>
        <v>24180.85</v>
      </c>
    </row>
    <row r="19" spans="1:14" ht="15.75" thickBot="1">
      <c r="A19" s="12"/>
      <c r="B19" s="11"/>
      <c r="C19" s="8"/>
      <c r="D19" s="8"/>
      <c r="E19" s="8"/>
      <c r="F19" s="8"/>
      <c r="G19" s="8"/>
      <c r="H19" s="8"/>
      <c r="I19" s="8"/>
      <c r="J19" s="8"/>
      <c r="K19" s="8"/>
      <c r="L19" s="8"/>
      <c r="M19" s="20"/>
      <c r="N19" s="4"/>
    </row>
    <row r="20" spans="1:14" ht="15.75" thickBot="1">
      <c r="A20" s="13"/>
      <c r="B20" s="5">
        <f t="shared" ref="B20:M20" si="0">B4+B6+B16+B8+B10+B12+B14+B18</f>
        <v>0</v>
      </c>
      <c r="C20" s="5">
        <f t="shared" si="0"/>
        <v>7.6199999999999992</v>
      </c>
      <c r="D20" s="5">
        <f t="shared" si="0"/>
        <v>3463.25</v>
      </c>
      <c r="E20" s="5">
        <f t="shared" si="0"/>
        <v>4243.0600000000004</v>
      </c>
      <c r="F20" s="5">
        <f t="shared" si="0"/>
        <v>5856.4499999999989</v>
      </c>
      <c r="G20" s="5">
        <f t="shared" si="0"/>
        <v>3506.45</v>
      </c>
      <c r="H20" s="5">
        <f t="shared" si="0"/>
        <v>6218.98</v>
      </c>
      <c r="I20" s="5">
        <f t="shared" si="0"/>
        <v>6541.5</v>
      </c>
      <c r="J20" s="5">
        <f t="shared" si="0"/>
        <v>4244.49</v>
      </c>
      <c r="K20" s="5">
        <f t="shared" si="0"/>
        <v>7241.99</v>
      </c>
      <c r="L20" s="5">
        <f t="shared" si="0"/>
        <v>3457.5999999999995</v>
      </c>
      <c r="M20" s="5">
        <f t="shared" si="0"/>
        <v>5181.8000000000011</v>
      </c>
      <c r="N20" s="5">
        <f>SUM(N4:N19)</f>
        <v>49963.19</v>
      </c>
    </row>
    <row r="22" spans="1:14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</sheetData>
  <printOptions gridLines="1"/>
  <pageMargins left="0.39370078740157483" right="0.39370078740157483" top="0.39370078740157483" bottom="0.3937007874015748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70"/>
  <sheetViews>
    <sheetView topLeftCell="A32" workbookViewId="0">
      <selection activeCell="F70" sqref="F70"/>
    </sheetView>
  </sheetViews>
  <sheetFormatPr defaultRowHeight="15"/>
  <cols>
    <col min="1" max="1" width="7" bestFit="1" customWidth="1"/>
    <col min="2" max="2" width="11.7109375" bestFit="1" customWidth="1"/>
    <col min="3" max="3" width="9.7109375" bestFit="1" customWidth="1"/>
    <col min="4" max="4" width="59.42578125" bestFit="1" customWidth="1"/>
    <col min="5" max="5" width="12" bestFit="1" customWidth="1"/>
    <col min="6" max="6" width="8" bestFit="1" customWidth="1"/>
    <col min="7" max="7" width="8.5703125" bestFit="1" customWidth="1"/>
    <col min="8" max="8" width="49.28515625" bestFit="1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>
      <c r="A2">
        <v>201905</v>
      </c>
      <c r="B2" t="s">
        <v>12</v>
      </c>
      <c r="C2">
        <v>11122301</v>
      </c>
      <c r="D2" t="s">
        <v>170</v>
      </c>
      <c r="E2">
        <v>91200</v>
      </c>
      <c r="F2">
        <v>78.040000000000006</v>
      </c>
      <c r="G2">
        <v>114083</v>
      </c>
      <c r="H2" t="s">
        <v>171</v>
      </c>
    </row>
    <row r="3" spans="1:8">
      <c r="A3">
        <v>201905</v>
      </c>
      <c r="B3" t="s">
        <v>12</v>
      </c>
      <c r="C3">
        <v>18222751</v>
      </c>
      <c r="D3" t="s">
        <v>172</v>
      </c>
      <c r="E3">
        <v>91200</v>
      </c>
      <c r="F3">
        <v>289.08999999999997</v>
      </c>
      <c r="G3">
        <v>113950</v>
      </c>
      <c r="H3" t="s">
        <v>173</v>
      </c>
    </row>
    <row r="4" spans="1:8">
      <c r="A4">
        <v>201905</v>
      </c>
      <c r="B4" t="s">
        <v>12</v>
      </c>
      <c r="C4">
        <v>18403853</v>
      </c>
      <c r="D4" t="s">
        <v>117</v>
      </c>
      <c r="E4">
        <v>91200</v>
      </c>
      <c r="F4">
        <v>275.86</v>
      </c>
      <c r="G4">
        <v>118275</v>
      </c>
      <c r="H4" t="s">
        <v>174</v>
      </c>
    </row>
    <row r="5" spans="1:8">
      <c r="A5">
        <v>201905</v>
      </c>
      <c r="B5" t="s">
        <v>17</v>
      </c>
      <c r="C5">
        <v>20405516</v>
      </c>
      <c r="D5" t="s">
        <v>175</v>
      </c>
      <c r="E5">
        <v>91200</v>
      </c>
      <c r="F5">
        <v>71.19</v>
      </c>
      <c r="G5">
        <v>101212</v>
      </c>
      <c r="H5" t="s">
        <v>176</v>
      </c>
    </row>
    <row r="6" spans="1:8">
      <c r="A6">
        <v>201905</v>
      </c>
      <c r="B6" t="s">
        <v>17</v>
      </c>
      <c r="C6">
        <v>21202009</v>
      </c>
      <c r="D6" t="s">
        <v>177</v>
      </c>
      <c r="E6">
        <v>91200</v>
      </c>
      <c r="F6">
        <v>13.62</v>
      </c>
      <c r="G6">
        <v>176747</v>
      </c>
      <c r="H6" t="s">
        <v>178</v>
      </c>
    </row>
    <row r="7" spans="1:8">
      <c r="A7">
        <v>201905</v>
      </c>
      <c r="B7" t="s">
        <v>17</v>
      </c>
      <c r="C7">
        <v>21303431</v>
      </c>
      <c r="D7" t="s">
        <v>22</v>
      </c>
      <c r="E7">
        <v>91200</v>
      </c>
      <c r="F7">
        <v>44.27</v>
      </c>
      <c r="G7">
        <v>114034</v>
      </c>
      <c r="H7" t="s">
        <v>23</v>
      </c>
    </row>
    <row r="8" spans="1:8">
      <c r="A8">
        <v>201905</v>
      </c>
      <c r="B8" t="s">
        <v>17</v>
      </c>
      <c r="C8">
        <v>21303431</v>
      </c>
      <c r="D8" t="s">
        <v>22</v>
      </c>
      <c r="E8">
        <v>91200</v>
      </c>
      <c r="F8">
        <v>52.37</v>
      </c>
      <c r="G8">
        <v>388623</v>
      </c>
      <c r="H8" t="s">
        <v>179</v>
      </c>
    </row>
    <row r="9" spans="1:8">
      <c r="A9">
        <v>201905</v>
      </c>
      <c r="B9" t="s">
        <v>17</v>
      </c>
      <c r="C9">
        <v>21303431</v>
      </c>
      <c r="D9" t="s">
        <v>22</v>
      </c>
      <c r="E9">
        <v>91200</v>
      </c>
      <c r="F9">
        <v>88.53</v>
      </c>
      <c r="G9">
        <v>472422</v>
      </c>
      <c r="H9" t="s">
        <v>116</v>
      </c>
    </row>
    <row r="10" spans="1:8">
      <c r="A10">
        <v>201905</v>
      </c>
      <c r="B10" t="s">
        <v>17</v>
      </c>
      <c r="C10">
        <v>21305455</v>
      </c>
      <c r="D10" t="s">
        <v>180</v>
      </c>
      <c r="E10">
        <v>91200</v>
      </c>
      <c r="F10">
        <v>81.83</v>
      </c>
      <c r="G10">
        <v>779702</v>
      </c>
      <c r="H10" t="s">
        <v>181</v>
      </c>
    </row>
    <row r="11" spans="1:8">
      <c r="A11">
        <v>201905</v>
      </c>
      <c r="B11" t="s">
        <v>17</v>
      </c>
      <c r="C11">
        <v>21402121</v>
      </c>
      <c r="D11" t="s">
        <v>127</v>
      </c>
      <c r="E11">
        <v>91200</v>
      </c>
      <c r="F11">
        <v>40.54</v>
      </c>
      <c r="G11">
        <v>110210</v>
      </c>
      <c r="H11" t="s">
        <v>182</v>
      </c>
    </row>
    <row r="12" spans="1:8">
      <c r="A12">
        <v>201905</v>
      </c>
      <c r="B12" t="s">
        <v>17</v>
      </c>
      <c r="C12">
        <v>21404104</v>
      </c>
      <c r="D12" t="s">
        <v>183</v>
      </c>
      <c r="E12">
        <v>91200</v>
      </c>
      <c r="F12">
        <v>169.56</v>
      </c>
      <c r="G12">
        <v>257145</v>
      </c>
      <c r="H12" t="s">
        <v>184</v>
      </c>
    </row>
    <row r="13" spans="1:8">
      <c r="A13">
        <v>201905</v>
      </c>
      <c r="B13" t="s">
        <v>17</v>
      </c>
      <c r="C13">
        <v>21404127</v>
      </c>
      <c r="D13" t="s">
        <v>185</v>
      </c>
      <c r="E13">
        <v>91200</v>
      </c>
      <c r="F13">
        <v>281.74</v>
      </c>
      <c r="G13">
        <v>257145</v>
      </c>
      <c r="H13" t="s">
        <v>184</v>
      </c>
    </row>
    <row r="14" spans="1:8">
      <c r="A14">
        <v>201905</v>
      </c>
      <c r="B14" t="s">
        <v>17</v>
      </c>
      <c r="C14">
        <v>21404141</v>
      </c>
      <c r="D14" t="s">
        <v>28</v>
      </c>
      <c r="E14">
        <v>91200</v>
      </c>
      <c r="F14">
        <v>71.72</v>
      </c>
      <c r="G14">
        <v>114034</v>
      </c>
      <c r="H14" t="s">
        <v>23</v>
      </c>
    </row>
    <row r="15" spans="1:8">
      <c r="A15">
        <v>201905</v>
      </c>
      <c r="B15" t="s">
        <v>17</v>
      </c>
      <c r="C15">
        <v>21405151</v>
      </c>
      <c r="D15" t="s">
        <v>186</v>
      </c>
      <c r="E15">
        <v>91200</v>
      </c>
      <c r="F15">
        <v>40.44</v>
      </c>
      <c r="G15">
        <v>106650</v>
      </c>
      <c r="H15" t="s">
        <v>187</v>
      </c>
    </row>
    <row r="16" spans="1:8">
      <c r="A16">
        <v>201905</v>
      </c>
      <c r="B16" t="s">
        <v>17</v>
      </c>
      <c r="C16">
        <v>21405151</v>
      </c>
      <c r="D16" t="s">
        <v>186</v>
      </c>
      <c r="E16">
        <v>91200</v>
      </c>
      <c r="F16">
        <v>122.64</v>
      </c>
      <c r="G16">
        <v>106833</v>
      </c>
      <c r="H16" t="s">
        <v>87</v>
      </c>
    </row>
    <row r="17" spans="1:8">
      <c r="A17">
        <v>201905</v>
      </c>
      <c r="B17" t="s">
        <v>17</v>
      </c>
      <c r="C17">
        <v>21405151</v>
      </c>
      <c r="D17" t="s">
        <v>186</v>
      </c>
      <c r="E17">
        <v>91200</v>
      </c>
      <c r="F17">
        <v>197.6</v>
      </c>
      <c r="G17">
        <v>114034</v>
      </c>
      <c r="H17" t="s">
        <v>23</v>
      </c>
    </row>
    <row r="18" spans="1:8">
      <c r="A18">
        <v>201905</v>
      </c>
      <c r="B18" t="s">
        <v>17</v>
      </c>
      <c r="C18">
        <v>21405151</v>
      </c>
      <c r="D18" t="s">
        <v>186</v>
      </c>
      <c r="E18">
        <v>91200</v>
      </c>
      <c r="F18">
        <v>41.61</v>
      </c>
      <c r="G18">
        <v>388623</v>
      </c>
      <c r="H18" t="s">
        <v>179</v>
      </c>
    </row>
    <row r="19" spans="1:8">
      <c r="A19">
        <v>201905</v>
      </c>
      <c r="B19" t="s">
        <v>17</v>
      </c>
      <c r="C19">
        <v>21406161</v>
      </c>
      <c r="D19" t="s">
        <v>29</v>
      </c>
      <c r="E19">
        <v>91200</v>
      </c>
      <c r="F19">
        <v>666.96</v>
      </c>
      <c r="G19">
        <v>171532</v>
      </c>
      <c r="H19" t="s">
        <v>188</v>
      </c>
    </row>
    <row r="20" spans="1:8">
      <c r="A20">
        <v>201905</v>
      </c>
      <c r="B20" t="s">
        <v>17</v>
      </c>
      <c r="C20">
        <v>24506001</v>
      </c>
      <c r="D20" t="s">
        <v>189</v>
      </c>
      <c r="E20">
        <v>91200</v>
      </c>
      <c r="F20">
        <v>561.9</v>
      </c>
      <c r="G20">
        <v>114034</v>
      </c>
      <c r="H20" t="s">
        <v>23</v>
      </c>
    </row>
    <row r="21" spans="1:8">
      <c r="A21">
        <v>201905</v>
      </c>
      <c r="B21" t="s">
        <v>97</v>
      </c>
      <c r="C21">
        <v>31615041</v>
      </c>
      <c r="D21" t="s">
        <v>190</v>
      </c>
      <c r="E21">
        <v>91200</v>
      </c>
      <c r="F21">
        <v>40.130000000000003</v>
      </c>
      <c r="G21">
        <v>106650</v>
      </c>
      <c r="H21" t="s">
        <v>187</v>
      </c>
    </row>
    <row r="22" spans="1:8">
      <c r="A22">
        <v>201905</v>
      </c>
      <c r="B22" t="s">
        <v>97</v>
      </c>
      <c r="C22">
        <v>31615041</v>
      </c>
      <c r="D22" t="s">
        <v>190</v>
      </c>
      <c r="E22">
        <v>91200</v>
      </c>
      <c r="F22">
        <v>40.32</v>
      </c>
      <c r="G22">
        <v>114604</v>
      </c>
      <c r="H22" t="s">
        <v>191</v>
      </c>
    </row>
    <row r="23" spans="1:8">
      <c r="A23">
        <v>201905</v>
      </c>
      <c r="B23" t="s">
        <v>37</v>
      </c>
      <c r="C23">
        <v>42124110</v>
      </c>
      <c r="D23" t="s">
        <v>192</v>
      </c>
      <c r="E23">
        <v>91200</v>
      </c>
      <c r="F23">
        <v>74.66</v>
      </c>
      <c r="G23">
        <v>113202</v>
      </c>
      <c r="H23" t="s">
        <v>193</v>
      </c>
    </row>
    <row r="24" spans="1:8">
      <c r="A24">
        <v>201905</v>
      </c>
      <c r="B24" t="s">
        <v>45</v>
      </c>
      <c r="C24">
        <v>45140313</v>
      </c>
      <c r="D24" t="s">
        <v>194</v>
      </c>
      <c r="E24">
        <v>91200</v>
      </c>
      <c r="F24">
        <v>40.78</v>
      </c>
      <c r="G24">
        <v>111807</v>
      </c>
      <c r="H24" t="s">
        <v>195</v>
      </c>
    </row>
    <row r="25" spans="1:8">
      <c r="A25">
        <v>201905</v>
      </c>
      <c r="B25" t="s">
        <v>45</v>
      </c>
      <c r="C25">
        <v>45140437</v>
      </c>
      <c r="D25" t="s">
        <v>196</v>
      </c>
      <c r="E25">
        <v>91200</v>
      </c>
      <c r="F25">
        <v>17.43</v>
      </c>
      <c r="G25">
        <v>114965</v>
      </c>
      <c r="H25" t="s">
        <v>197</v>
      </c>
    </row>
    <row r="26" spans="1:8">
      <c r="A26">
        <v>201905</v>
      </c>
      <c r="B26" t="s">
        <v>37</v>
      </c>
      <c r="C26">
        <v>49616002</v>
      </c>
      <c r="D26" t="s">
        <v>38</v>
      </c>
      <c r="E26">
        <v>91200</v>
      </c>
      <c r="F26">
        <v>40.08</v>
      </c>
      <c r="G26">
        <v>102784</v>
      </c>
      <c r="H26" t="s">
        <v>198</v>
      </c>
    </row>
    <row r="27" spans="1:8">
      <c r="A27">
        <v>201905</v>
      </c>
      <c r="B27" t="s">
        <v>37</v>
      </c>
      <c r="C27">
        <v>49616002</v>
      </c>
      <c r="D27" t="s">
        <v>38</v>
      </c>
      <c r="E27">
        <v>91200</v>
      </c>
      <c r="F27">
        <v>41.81</v>
      </c>
      <c r="G27">
        <v>367543</v>
      </c>
      <c r="H27" t="s">
        <v>39</v>
      </c>
    </row>
    <row r="28" spans="1:8">
      <c r="A28">
        <v>201905</v>
      </c>
      <c r="B28" t="s">
        <v>50</v>
      </c>
      <c r="C28">
        <v>51106013</v>
      </c>
      <c r="D28" t="s">
        <v>199</v>
      </c>
      <c r="E28">
        <v>91200</v>
      </c>
      <c r="F28">
        <v>40.11</v>
      </c>
      <c r="G28">
        <v>106650</v>
      </c>
      <c r="H28" t="s">
        <v>187</v>
      </c>
    </row>
    <row r="29" spans="1:8">
      <c r="A29">
        <v>201905</v>
      </c>
      <c r="B29" t="s">
        <v>50</v>
      </c>
      <c r="C29">
        <v>51106013</v>
      </c>
      <c r="D29" t="s">
        <v>199</v>
      </c>
      <c r="E29">
        <v>91200</v>
      </c>
      <c r="F29">
        <v>40.270000000000003</v>
      </c>
      <c r="G29">
        <v>161953</v>
      </c>
      <c r="H29" t="s">
        <v>200</v>
      </c>
    </row>
    <row r="30" spans="1:8">
      <c r="A30">
        <v>201905</v>
      </c>
      <c r="B30" t="s">
        <v>50</v>
      </c>
      <c r="C30">
        <v>51321067</v>
      </c>
      <c r="D30" t="s">
        <v>201</v>
      </c>
      <c r="E30">
        <v>91200</v>
      </c>
      <c r="F30">
        <v>74.7</v>
      </c>
      <c r="G30">
        <v>116595</v>
      </c>
      <c r="H30" t="s">
        <v>202</v>
      </c>
    </row>
    <row r="31" spans="1:8">
      <c r="A31">
        <v>201905</v>
      </c>
      <c r="B31" t="s">
        <v>50</v>
      </c>
      <c r="C31">
        <v>51321075</v>
      </c>
      <c r="D31" t="s">
        <v>203</v>
      </c>
      <c r="E31">
        <v>91200</v>
      </c>
      <c r="F31">
        <v>40.11</v>
      </c>
      <c r="G31">
        <v>106650</v>
      </c>
      <c r="H31" t="s">
        <v>187</v>
      </c>
    </row>
    <row r="32" spans="1:8">
      <c r="A32">
        <v>201905</v>
      </c>
      <c r="B32" t="s">
        <v>50</v>
      </c>
      <c r="C32">
        <v>51655070</v>
      </c>
      <c r="D32" t="s">
        <v>204</v>
      </c>
      <c r="E32">
        <v>91200</v>
      </c>
      <c r="F32">
        <v>4.24</v>
      </c>
      <c r="G32">
        <v>905124</v>
      </c>
      <c r="H32" t="s">
        <v>205</v>
      </c>
    </row>
    <row r="33" spans="1:8">
      <c r="A33">
        <v>201905</v>
      </c>
      <c r="B33" t="s">
        <v>41</v>
      </c>
      <c r="C33">
        <v>54111251</v>
      </c>
      <c r="D33" t="s">
        <v>206</v>
      </c>
      <c r="E33">
        <v>91200</v>
      </c>
      <c r="F33">
        <v>40.479999999999997</v>
      </c>
      <c r="G33">
        <v>113997</v>
      </c>
      <c r="H33" t="s">
        <v>207</v>
      </c>
    </row>
    <row r="34" spans="1:8">
      <c r="A34">
        <v>201905</v>
      </c>
      <c r="B34" t="s">
        <v>41</v>
      </c>
      <c r="C34">
        <v>54111253</v>
      </c>
      <c r="D34" t="s">
        <v>208</v>
      </c>
      <c r="E34">
        <v>91200</v>
      </c>
      <c r="F34">
        <v>90.92</v>
      </c>
      <c r="G34">
        <v>109796</v>
      </c>
      <c r="H34" t="s">
        <v>209</v>
      </c>
    </row>
    <row r="35" spans="1:8">
      <c r="A35">
        <v>201905</v>
      </c>
      <c r="B35" t="s">
        <v>45</v>
      </c>
      <c r="C35">
        <v>60340201</v>
      </c>
      <c r="D35" t="s">
        <v>210</v>
      </c>
      <c r="E35">
        <v>91200</v>
      </c>
      <c r="F35">
        <v>18.09</v>
      </c>
      <c r="G35">
        <v>114965</v>
      </c>
      <c r="H35" t="s">
        <v>197</v>
      </c>
    </row>
    <row r="36" spans="1:8">
      <c r="A36">
        <v>201905</v>
      </c>
      <c r="B36" t="s">
        <v>45</v>
      </c>
      <c r="C36">
        <v>62109114</v>
      </c>
      <c r="D36" t="s">
        <v>211</v>
      </c>
      <c r="E36">
        <v>91200</v>
      </c>
      <c r="F36">
        <v>40.340000000000003</v>
      </c>
      <c r="G36">
        <v>176747</v>
      </c>
      <c r="H36" t="s">
        <v>178</v>
      </c>
    </row>
    <row r="37" spans="1:8">
      <c r="A37">
        <v>201905</v>
      </c>
      <c r="B37" t="s">
        <v>45</v>
      </c>
      <c r="C37">
        <v>62115100</v>
      </c>
      <c r="D37" t="s">
        <v>46</v>
      </c>
      <c r="E37">
        <v>91200</v>
      </c>
      <c r="F37">
        <v>40.049999999999997</v>
      </c>
      <c r="G37">
        <v>116202</v>
      </c>
      <c r="H37" t="s">
        <v>47</v>
      </c>
    </row>
    <row r="38" spans="1:8">
      <c r="A38">
        <v>201905</v>
      </c>
      <c r="B38" t="s">
        <v>45</v>
      </c>
      <c r="C38">
        <v>63106301</v>
      </c>
      <c r="D38" t="s">
        <v>48</v>
      </c>
      <c r="E38">
        <v>91200</v>
      </c>
      <c r="F38">
        <v>137.11000000000001</v>
      </c>
      <c r="G38">
        <v>106999</v>
      </c>
      <c r="H38" t="s">
        <v>49</v>
      </c>
    </row>
    <row r="39" spans="1:8">
      <c r="A39">
        <v>201905</v>
      </c>
      <c r="B39" t="s">
        <v>45</v>
      </c>
      <c r="C39">
        <v>63106301</v>
      </c>
      <c r="D39" t="s">
        <v>48</v>
      </c>
      <c r="E39">
        <v>91200</v>
      </c>
      <c r="F39">
        <v>26.51</v>
      </c>
      <c r="G39">
        <v>176747</v>
      </c>
      <c r="H39" t="s">
        <v>178</v>
      </c>
    </row>
    <row r="40" spans="1:8">
      <c r="A40">
        <v>201905</v>
      </c>
      <c r="B40" t="s">
        <v>45</v>
      </c>
      <c r="C40">
        <v>63106314</v>
      </c>
      <c r="D40" t="s">
        <v>212</v>
      </c>
      <c r="E40">
        <v>91200</v>
      </c>
      <c r="F40">
        <v>9.0399999999999991</v>
      </c>
      <c r="G40">
        <v>114965</v>
      </c>
      <c r="H40" t="s">
        <v>197</v>
      </c>
    </row>
    <row r="41" spans="1:8">
      <c r="A41">
        <v>201905</v>
      </c>
      <c r="B41" t="s">
        <v>45</v>
      </c>
      <c r="C41">
        <v>64940405</v>
      </c>
      <c r="D41" t="s">
        <v>213</v>
      </c>
      <c r="E41">
        <v>91200</v>
      </c>
      <c r="F41">
        <v>44.55</v>
      </c>
      <c r="G41">
        <v>114965</v>
      </c>
      <c r="H41" t="s">
        <v>197</v>
      </c>
    </row>
    <row r="42" spans="1:8">
      <c r="A42">
        <v>201905</v>
      </c>
      <c r="B42" t="s">
        <v>50</v>
      </c>
      <c r="C42">
        <v>71521200</v>
      </c>
      <c r="D42" t="s">
        <v>51</v>
      </c>
      <c r="E42">
        <v>91200</v>
      </c>
      <c r="F42">
        <v>43.41</v>
      </c>
      <c r="G42">
        <v>104215</v>
      </c>
      <c r="H42" t="s">
        <v>52</v>
      </c>
    </row>
    <row r="43" spans="1:8">
      <c r="A43">
        <v>201905</v>
      </c>
      <c r="B43" t="s">
        <v>50</v>
      </c>
      <c r="C43">
        <v>71521200</v>
      </c>
      <c r="D43" t="s">
        <v>51</v>
      </c>
      <c r="E43">
        <v>91200</v>
      </c>
      <c r="F43">
        <v>40.119999999999997</v>
      </c>
      <c r="G43">
        <v>106650</v>
      </c>
      <c r="H43" t="s">
        <v>187</v>
      </c>
    </row>
    <row r="44" spans="1:8">
      <c r="A44">
        <v>201905</v>
      </c>
      <c r="B44" t="s">
        <v>50</v>
      </c>
      <c r="C44">
        <v>71521200</v>
      </c>
      <c r="D44" t="s">
        <v>51</v>
      </c>
      <c r="E44">
        <v>91200</v>
      </c>
      <c r="F44">
        <v>40.17</v>
      </c>
      <c r="G44">
        <v>111645</v>
      </c>
      <c r="H44" t="s">
        <v>124</v>
      </c>
    </row>
    <row r="45" spans="1:8">
      <c r="A45">
        <v>201905</v>
      </c>
      <c r="B45" t="s">
        <v>50</v>
      </c>
      <c r="C45">
        <v>71521300</v>
      </c>
      <c r="D45" t="s">
        <v>53</v>
      </c>
      <c r="E45">
        <v>91200</v>
      </c>
      <c r="F45">
        <v>40.19</v>
      </c>
      <c r="G45">
        <v>111645</v>
      </c>
      <c r="H45" t="s">
        <v>124</v>
      </c>
    </row>
    <row r="46" spans="1:8">
      <c r="A46">
        <v>201905</v>
      </c>
      <c r="B46" t="s">
        <v>95</v>
      </c>
      <c r="C46">
        <v>80315102</v>
      </c>
      <c r="D46" t="s">
        <v>214</v>
      </c>
      <c r="E46">
        <v>91200</v>
      </c>
      <c r="F46">
        <v>41.38</v>
      </c>
      <c r="G46">
        <v>101915</v>
      </c>
      <c r="H46" t="s">
        <v>36</v>
      </c>
    </row>
    <row r="47" spans="1:8">
      <c r="A47">
        <v>201905</v>
      </c>
      <c r="B47" t="s">
        <v>12</v>
      </c>
      <c r="C47">
        <v>85105206</v>
      </c>
      <c r="D47" t="s">
        <v>215</v>
      </c>
      <c r="E47">
        <v>91200</v>
      </c>
      <c r="F47">
        <v>40.5</v>
      </c>
      <c r="G47">
        <v>106833</v>
      </c>
      <c r="H47" t="s">
        <v>87</v>
      </c>
    </row>
    <row r="48" spans="1:8">
      <c r="A48">
        <v>201905</v>
      </c>
      <c r="B48" t="s">
        <v>34</v>
      </c>
      <c r="C48">
        <v>87116811</v>
      </c>
      <c r="D48" t="s">
        <v>216</v>
      </c>
      <c r="E48">
        <v>91200</v>
      </c>
      <c r="F48">
        <v>73.77</v>
      </c>
      <c r="G48">
        <v>109604</v>
      </c>
      <c r="H48" t="s">
        <v>217</v>
      </c>
    </row>
    <row r="49" spans="1:8">
      <c r="A49">
        <v>201905</v>
      </c>
      <c r="B49" t="s">
        <v>37</v>
      </c>
      <c r="C49">
        <v>87116812</v>
      </c>
      <c r="D49" t="s">
        <v>218</v>
      </c>
      <c r="E49">
        <v>91200</v>
      </c>
      <c r="F49">
        <v>122.81</v>
      </c>
      <c r="G49">
        <v>114034</v>
      </c>
      <c r="H49" t="s">
        <v>23</v>
      </c>
    </row>
    <row r="50" spans="1:8">
      <c r="A50">
        <v>201905</v>
      </c>
      <c r="B50" t="s">
        <v>95</v>
      </c>
      <c r="C50">
        <v>88215001</v>
      </c>
      <c r="D50" t="s">
        <v>146</v>
      </c>
      <c r="E50">
        <v>91200</v>
      </c>
      <c r="F50">
        <v>40.53</v>
      </c>
      <c r="G50">
        <v>104660</v>
      </c>
      <c r="H50" t="s">
        <v>219</v>
      </c>
    </row>
    <row r="51" spans="1:8">
      <c r="A51">
        <v>201905</v>
      </c>
      <c r="B51" t="s">
        <v>12</v>
      </c>
      <c r="C51">
        <v>91101222</v>
      </c>
      <c r="D51" t="s">
        <v>220</v>
      </c>
      <c r="E51">
        <v>91200</v>
      </c>
      <c r="F51">
        <v>55.5</v>
      </c>
      <c r="G51">
        <v>114326</v>
      </c>
      <c r="H51" t="s">
        <v>221</v>
      </c>
    </row>
    <row r="52" spans="1:8">
      <c r="A52">
        <v>201905</v>
      </c>
      <c r="B52" t="s">
        <v>12</v>
      </c>
      <c r="C52">
        <v>91122934</v>
      </c>
      <c r="D52" t="s">
        <v>222</v>
      </c>
      <c r="E52">
        <v>91200</v>
      </c>
      <c r="F52">
        <v>72.62</v>
      </c>
      <c r="G52">
        <v>118275</v>
      </c>
      <c r="H52" t="s">
        <v>174</v>
      </c>
    </row>
    <row r="53" spans="1:8">
      <c r="A53">
        <v>201905</v>
      </c>
      <c r="B53" t="s">
        <v>12</v>
      </c>
      <c r="C53">
        <v>91122934</v>
      </c>
      <c r="D53" t="s">
        <v>222</v>
      </c>
      <c r="E53">
        <v>91200</v>
      </c>
      <c r="F53">
        <v>37.369999999999997</v>
      </c>
      <c r="G53">
        <v>905124</v>
      </c>
      <c r="H53" t="s">
        <v>205</v>
      </c>
    </row>
    <row r="54" spans="1:8">
      <c r="A54">
        <v>201905</v>
      </c>
      <c r="B54" t="s">
        <v>12</v>
      </c>
      <c r="C54">
        <v>91814100</v>
      </c>
      <c r="D54" t="s">
        <v>60</v>
      </c>
      <c r="E54">
        <v>91200</v>
      </c>
      <c r="F54">
        <v>41.65</v>
      </c>
      <c r="G54">
        <v>111424</v>
      </c>
      <c r="H54" t="s">
        <v>223</v>
      </c>
    </row>
    <row r="55" spans="1:8">
      <c r="A55">
        <v>201905</v>
      </c>
      <c r="B55" t="s">
        <v>12</v>
      </c>
      <c r="C55">
        <v>91815202</v>
      </c>
      <c r="D55" t="s">
        <v>224</v>
      </c>
      <c r="E55">
        <v>91200</v>
      </c>
      <c r="F55">
        <v>74.150000000000006</v>
      </c>
      <c r="G55">
        <v>110488</v>
      </c>
      <c r="H55" t="s">
        <v>61</v>
      </c>
    </row>
    <row r="56" spans="1:8">
      <c r="A56">
        <v>201905</v>
      </c>
      <c r="B56" t="s">
        <v>12</v>
      </c>
      <c r="C56">
        <v>91815205</v>
      </c>
      <c r="D56" t="s">
        <v>151</v>
      </c>
      <c r="E56">
        <v>91200</v>
      </c>
      <c r="F56">
        <v>75.72</v>
      </c>
      <c r="G56">
        <v>105585</v>
      </c>
      <c r="H56" t="s">
        <v>225</v>
      </c>
    </row>
    <row r="57" spans="1:8">
      <c r="A57">
        <v>201905</v>
      </c>
      <c r="B57" t="s">
        <v>17</v>
      </c>
      <c r="C57">
        <v>92228305</v>
      </c>
      <c r="D57" t="s">
        <v>226</v>
      </c>
      <c r="E57">
        <v>91200</v>
      </c>
      <c r="F57">
        <v>123.14</v>
      </c>
      <c r="G57">
        <v>114728</v>
      </c>
      <c r="H57" t="s">
        <v>227</v>
      </c>
    </row>
    <row r="58" spans="1:8">
      <c r="A58">
        <v>201905</v>
      </c>
      <c r="B58" t="s">
        <v>45</v>
      </c>
      <c r="C58">
        <v>96440201</v>
      </c>
      <c r="D58" t="s">
        <v>63</v>
      </c>
      <c r="E58">
        <v>91200</v>
      </c>
      <c r="F58">
        <v>57.4</v>
      </c>
      <c r="G58">
        <v>388623</v>
      </c>
      <c r="H58" t="s">
        <v>179</v>
      </c>
    </row>
    <row r="59" spans="1:8">
      <c r="A59">
        <v>201905</v>
      </c>
      <c r="B59" t="s">
        <v>50</v>
      </c>
      <c r="C59">
        <v>97121300</v>
      </c>
      <c r="D59" t="s">
        <v>228</v>
      </c>
      <c r="E59">
        <v>91200</v>
      </c>
      <c r="F59">
        <v>81.52</v>
      </c>
      <c r="G59">
        <v>779702</v>
      </c>
      <c r="H59" t="s">
        <v>181</v>
      </c>
    </row>
    <row r="60" spans="1:8">
      <c r="A60">
        <v>201905</v>
      </c>
      <c r="B60" t="s">
        <v>17</v>
      </c>
      <c r="C60" t="s">
        <v>229</v>
      </c>
      <c r="D60" t="s">
        <v>230</v>
      </c>
      <c r="E60">
        <v>91200</v>
      </c>
      <c r="F60">
        <v>47.55</v>
      </c>
      <c r="G60">
        <v>568643</v>
      </c>
      <c r="H60" t="s">
        <v>231</v>
      </c>
    </row>
    <row r="61" spans="1:8">
      <c r="A61">
        <v>201905</v>
      </c>
      <c r="B61" t="s">
        <v>34</v>
      </c>
      <c r="C61" t="s">
        <v>82</v>
      </c>
      <c r="D61" t="s">
        <v>83</v>
      </c>
      <c r="E61">
        <v>91200</v>
      </c>
      <c r="F61">
        <v>41.93</v>
      </c>
      <c r="G61">
        <v>106650</v>
      </c>
      <c r="H61" t="s">
        <v>187</v>
      </c>
    </row>
    <row r="62" spans="1:8">
      <c r="A62">
        <v>201905</v>
      </c>
      <c r="B62" t="s">
        <v>34</v>
      </c>
      <c r="C62" t="s">
        <v>82</v>
      </c>
      <c r="D62" t="s">
        <v>83</v>
      </c>
      <c r="E62">
        <v>91200</v>
      </c>
      <c r="F62">
        <v>40.619999999999997</v>
      </c>
      <c r="G62">
        <v>106833</v>
      </c>
      <c r="H62" t="s">
        <v>87</v>
      </c>
    </row>
    <row r="63" spans="1:8">
      <c r="A63">
        <v>201905</v>
      </c>
      <c r="B63" t="s">
        <v>34</v>
      </c>
      <c r="C63" t="s">
        <v>82</v>
      </c>
      <c r="D63" t="s">
        <v>83</v>
      </c>
      <c r="E63">
        <v>91200</v>
      </c>
      <c r="F63">
        <v>40.85</v>
      </c>
      <c r="G63">
        <v>114190</v>
      </c>
      <c r="H63" t="s">
        <v>158</v>
      </c>
    </row>
    <row r="64" spans="1:8">
      <c r="A64">
        <v>201905</v>
      </c>
      <c r="B64" t="s">
        <v>37</v>
      </c>
      <c r="C64" t="s">
        <v>85</v>
      </c>
      <c r="D64" t="s">
        <v>86</v>
      </c>
      <c r="E64">
        <v>91200</v>
      </c>
      <c r="F64">
        <v>40.11</v>
      </c>
      <c r="G64">
        <v>106650</v>
      </c>
      <c r="H64" t="s">
        <v>187</v>
      </c>
    </row>
    <row r="65" spans="1:8">
      <c r="A65">
        <v>201905</v>
      </c>
      <c r="B65" t="s">
        <v>12</v>
      </c>
      <c r="C65" t="s">
        <v>232</v>
      </c>
      <c r="D65" t="s">
        <v>233</v>
      </c>
      <c r="E65">
        <v>91200</v>
      </c>
      <c r="F65">
        <v>40.049999999999997</v>
      </c>
      <c r="G65">
        <v>100457</v>
      </c>
      <c r="H65" t="s">
        <v>234</v>
      </c>
    </row>
    <row r="66" spans="1:8">
      <c r="A66">
        <v>201905</v>
      </c>
      <c r="B66" t="s">
        <v>12</v>
      </c>
      <c r="C66" t="s">
        <v>232</v>
      </c>
      <c r="D66" t="s">
        <v>233</v>
      </c>
      <c r="E66">
        <v>91200</v>
      </c>
      <c r="F66">
        <v>42.86</v>
      </c>
      <c r="G66">
        <v>110358</v>
      </c>
      <c r="H66" t="s">
        <v>235</v>
      </c>
    </row>
    <row r="67" spans="1:8">
      <c r="A67">
        <v>201905</v>
      </c>
      <c r="B67" t="s">
        <v>12</v>
      </c>
      <c r="C67" t="s">
        <v>232</v>
      </c>
      <c r="D67" t="s">
        <v>233</v>
      </c>
      <c r="E67">
        <v>91200</v>
      </c>
      <c r="F67">
        <v>217.14</v>
      </c>
      <c r="G67">
        <v>162136</v>
      </c>
      <c r="H67" t="s">
        <v>236</v>
      </c>
    </row>
    <row r="68" spans="1:8">
      <c r="A68">
        <v>201905</v>
      </c>
      <c r="B68" t="s">
        <v>95</v>
      </c>
      <c r="C68" t="s">
        <v>237</v>
      </c>
      <c r="D68" t="s">
        <v>238</v>
      </c>
      <c r="E68">
        <v>91200</v>
      </c>
      <c r="F68">
        <v>71.930000000000007</v>
      </c>
      <c r="G68">
        <v>102888</v>
      </c>
      <c r="H68" t="s">
        <v>239</v>
      </c>
    </row>
    <row r="69" spans="1:8">
      <c r="A69">
        <v>201905</v>
      </c>
      <c r="B69" t="s">
        <v>37</v>
      </c>
      <c r="C69" t="s">
        <v>240</v>
      </c>
      <c r="D69" t="s">
        <v>241</v>
      </c>
      <c r="E69">
        <v>91200</v>
      </c>
      <c r="F69">
        <v>40.22</v>
      </c>
      <c r="G69">
        <v>106833</v>
      </c>
      <c r="H69" t="s">
        <v>87</v>
      </c>
    </row>
    <row r="70" spans="1:8">
      <c r="F70">
        <v>5856.45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3"/>
  <sheetViews>
    <sheetView topLeftCell="A16" workbookViewId="0">
      <selection activeCell="F16" sqref="F1:F1048576"/>
    </sheetView>
  </sheetViews>
  <sheetFormatPr defaultRowHeight="15"/>
  <cols>
    <col min="1" max="1" width="7" bestFit="1" customWidth="1"/>
    <col min="2" max="2" width="11.7109375" bestFit="1" customWidth="1"/>
    <col min="3" max="3" width="9.7109375" bestFit="1" customWidth="1"/>
    <col min="4" max="4" width="53.140625" bestFit="1" customWidth="1"/>
    <col min="5" max="5" width="12" bestFit="1" customWidth="1"/>
    <col min="6" max="6" width="9.5703125" style="1" bestFit="1" customWidth="1"/>
    <col min="7" max="7" width="8.5703125" bestFit="1" customWidth="1"/>
    <col min="8" max="8" width="48.7109375" bestFit="1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s="1" t="s">
        <v>9</v>
      </c>
      <c r="G1" t="s">
        <v>10</v>
      </c>
      <c r="H1" t="s">
        <v>11</v>
      </c>
    </row>
    <row r="2" spans="1:8">
      <c r="A2">
        <v>201904</v>
      </c>
      <c r="B2" t="s">
        <v>12</v>
      </c>
      <c r="C2">
        <v>10122901</v>
      </c>
      <c r="D2" t="s">
        <v>106</v>
      </c>
      <c r="E2">
        <v>91200</v>
      </c>
      <c r="F2" s="1">
        <v>8.56</v>
      </c>
      <c r="G2">
        <v>338886</v>
      </c>
      <c r="H2" t="s">
        <v>107</v>
      </c>
    </row>
    <row r="3" spans="1:8">
      <c r="A3">
        <v>201904</v>
      </c>
      <c r="B3" t="s">
        <v>12</v>
      </c>
      <c r="C3">
        <v>10322102</v>
      </c>
      <c r="D3" t="s">
        <v>108</v>
      </c>
      <c r="E3">
        <v>91200</v>
      </c>
      <c r="F3" s="1">
        <v>8.56</v>
      </c>
      <c r="G3">
        <v>338886</v>
      </c>
      <c r="H3" t="s">
        <v>107</v>
      </c>
    </row>
    <row r="4" spans="1:8">
      <c r="A4">
        <v>201904</v>
      </c>
      <c r="B4" t="s">
        <v>12</v>
      </c>
      <c r="C4">
        <v>10322103</v>
      </c>
      <c r="D4" t="s">
        <v>109</v>
      </c>
      <c r="E4">
        <v>91200</v>
      </c>
      <c r="F4" s="1">
        <v>34.82</v>
      </c>
      <c r="G4">
        <v>338886</v>
      </c>
      <c r="H4" t="s">
        <v>107</v>
      </c>
    </row>
    <row r="5" spans="1:8">
      <c r="A5">
        <v>201904</v>
      </c>
      <c r="B5" t="s">
        <v>12</v>
      </c>
      <c r="C5">
        <v>10622101</v>
      </c>
      <c r="D5" t="s">
        <v>110</v>
      </c>
      <c r="E5">
        <v>91200</v>
      </c>
      <c r="F5" s="1">
        <v>34.840000000000003</v>
      </c>
      <c r="G5">
        <v>338886</v>
      </c>
      <c r="H5" t="s">
        <v>107</v>
      </c>
    </row>
    <row r="6" spans="1:8">
      <c r="A6">
        <v>201904</v>
      </c>
      <c r="B6" t="s">
        <v>12</v>
      </c>
      <c r="C6">
        <v>10722120</v>
      </c>
      <c r="D6" t="s">
        <v>111</v>
      </c>
      <c r="E6">
        <v>91200</v>
      </c>
      <c r="F6" s="1">
        <v>34.840000000000003</v>
      </c>
      <c r="G6">
        <v>338886</v>
      </c>
      <c r="H6" t="s">
        <v>107</v>
      </c>
    </row>
    <row r="7" spans="1:8">
      <c r="A7">
        <v>201904</v>
      </c>
      <c r="B7" t="s">
        <v>12</v>
      </c>
      <c r="C7">
        <v>10922901</v>
      </c>
      <c r="D7" t="s">
        <v>112</v>
      </c>
      <c r="E7">
        <v>91200</v>
      </c>
      <c r="F7" s="1">
        <v>8.56</v>
      </c>
      <c r="G7">
        <v>338886</v>
      </c>
      <c r="H7" t="s">
        <v>107</v>
      </c>
    </row>
    <row r="8" spans="1:8">
      <c r="A8">
        <v>201904</v>
      </c>
      <c r="B8" t="s">
        <v>12</v>
      </c>
      <c r="C8">
        <v>11103011</v>
      </c>
      <c r="D8" t="s">
        <v>113</v>
      </c>
      <c r="E8">
        <v>91200</v>
      </c>
      <c r="F8" s="1">
        <v>88.01</v>
      </c>
      <c r="G8">
        <v>113479</v>
      </c>
      <c r="H8" t="s">
        <v>114</v>
      </c>
    </row>
    <row r="9" spans="1:8">
      <c r="A9">
        <v>201904</v>
      </c>
      <c r="B9" t="s">
        <v>12</v>
      </c>
      <c r="C9">
        <v>11122401</v>
      </c>
      <c r="D9" t="s">
        <v>115</v>
      </c>
      <c r="E9">
        <v>91200</v>
      </c>
      <c r="F9" s="1">
        <v>244.4</v>
      </c>
      <c r="G9">
        <v>472422</v>
      </c>
      <c r="H9" t="s">
        <v>116</v>
      </c>
    </row>
    <row r="10" spans="1:8">
      <c r="A10">
        <v>201904</v>
      </c>
      <c r="B10" t="s">
        <v>12</v>
      </c>
      <c r="C10">
        <v>18403853</v>
      </c>
      <c r="D10" t="s">
        <v>117</v>
      </c>
      <c r="E10">
        <v>91200</v>
      </c>
      <c r="F10" s="1">
        <v>60.33</v>
      </c>
      <c r="G10">
        <v>101383</v>
      </c>
      <c r="H10" t="s">
        <v>118</v>
      </c>
    </row>
    <row r="11" spans="1:8">
      <c r="A11">
        <v>201904</v>
      </c>
      <c r="B11" t="s">
        <v>12</v>
      </c>
      <c r="C11">
        <v>18403853</v>
      </c>
      <c r="D11" t="s">
        <v>117</v>
      </c>
      <c r="E11">
        <v>91200</v>
      </c>
      <c r="F11" s="1">
        <v>5.34</v>
      </c>
      <c r="G11">
        <v>472422</v>
      </c>
      <c r="H11" t="s">
        <v>116</v>
      </c>
    </row>
    <row r="12" spans="1:8">
      <c r="A12">
        <v>201904</v>
      </c>
      <c r="B12" t="s">
        <v>17</v>
      </c>
      <c r="C12">
        <v>20402904</v>
      </c>
      <c r="D12" t="s">
        <v>119</v>
      </c>
      <c r="E12">
        <v>91200</v>
      </c>
      <c r="F12" s="1">
        <v>24.13</v>
      </c>
      <c r="G12">
        <v>103920</v>
      </c>
      <c r="H12" t="s">
        <v>120</v>
      </c>
    </row>
    <row r="13" spans="1:8">
      <c r="A13">
        <v>201904</v>
      </c>
      <c r="B13" t="s">
        <v>17</v>
      </c>
      <c r="C13">
        <v>20902102</v>
      </c>
      <c r="D13" t="s">
        <v>121</v>
      </c>
      <c r="E13">
        <v>91200</v>
      </c>
      <c r="F13" s="1">
        <v>6.02</v>
      </c>
      <c r="G13">
        <v>103760</v>
      </c>
      <c r="H13" t="s">
        <v>122</v>
      </c>
    </row>
    <row r="14" spans="1:8">
      <c r="A14">
        <v>201904</v>
      </c>
      <c r="B14" t="s">
        <v>17</v>
      </c>
      <c r="C14">
        <v>21301415</v>
      </c>
      <c r="D14" t="s">
        <v>123</v>
      </c>
      <c r="E14">
        <v>91200</v>
      </c>
      <c r="F14" s="1">
        <v>9.83</v>
      </c>
      <c r="G14">
        <v>111645</v>
      </c>
      <c r="H14" t="s">
        <v>124</v>
      </c>
    </row>
    <row r="15" spans="1:8">
      <c r="A15">
        <v>201904</v>
      </c>
      <c r="B15" t="s">
        <v>17</v>
      </c>
      <c r="C15">
        <v>21302425</v>
      </c>
      <c r="D15" t="s">
        <v>125</v>
      </c>
      <c r="E15">
        <v>91200</v>
      </c>
      <c r="F15" s="1">
        <v>15.29</v>
      </c>
      <c r="G15">
        <v>111645</v>
      </c>
      <c r="H15" t="s">
        <v>124</v>
      </c>
    </row>
    <row r="16" spans="1:8">
      <c r="A16">
        <v>201904</v>
      </c>
      <c r="B16" t="s">
        <v>17</v>
      </c>
      <c r="C16">
        <v>21303435</v>
      </c>
      <c r="D16" t="s">
        <v>126</v>
      </c>
      <c r="E16">
        <v>91200</v>
      </c>
      <c r="F16" s="1">
        <v>15.29</v>
      </c>
      <c r="G16">
        <v>111645</v>
      </c>
      <c r="H16" t="s">
        <v>124</v>
      </c>
    </row>
    <row r="17" spans="1:8">
      <c r="A17">
        <v>201904</v>
      </c>
      <c r="B17" t="s">
        <v>17</v>
      </c>
      <c r="C17">
        <v>21402121</v>
      </c>
      <c r="D17" t="s">
        <v>127</v>
      </c>
      <c r="E17">
        <v>91200</v>
      </c>
      <c r="F17" s="1">
        <v>23.03</v>
      </c>
      <c r="G17">
        <v>103920</v>
      </c>
      <c r="H17" t="s">
        <v>120</v>
      </c>
    </row>
    <row r="18" spans="1:8">
      <c r="A18">
        <v>201904</v>
      </c>
      <c r="B18" t="s">
        <v>17</v>
      </c>
      <c r="C18">
        <v>21402121</v>
      </c>
      <c r="D18" t="s">
        <v>127</v>
      </c>
      <c r="E18">
        <v>91200</v>
      </c>
      <c r="F18" s="1">
        <v>152.41999999999999</v>
      </c>
      <c r="G18">
        <v>472422</v>
      </c>
      <c r="H18" t="s">
        <v>116</v>
      </c>
    </row>
    <row r="19" spans="1:8">
      <c r="A19">
        <v>201904</v>
      </c>
      <c r="B19" t="s">
        <v>17</v>
      </c>
      <c r="C19">
        <v>21403131</v>
      </c>
      <c r="D19" t="s">
        <v>26</v>
      </c>
      <c r="E19">
        <v>91200</v>
      </c>
      <c r="F19" s="1">
        <v>106.97</v>
      </c>
      <c r="G19">
        <v>103920</v>
      </c>
      <c r="H19" t="s">
        <v>120</v>
      </c>
    </row>
    <row r="20" spans="1:8">
      <c r="A20">
        <v>201904</v>
      </c>
      <c r="B20" t="s">
        <v>17</v>
      </c>
      <c r="C20">
        <v>21403131</v>
      </c>
      <c r="D20" t="s">
        <v>26</v>
      </c>
      <c r="E20">
        <v>91200</v>
      </c>
      <c r="F20" s="1">
        <v>41.93</v>
      </c>
      <c r="G20">
        <v>114429</v>
      </c>
      <c r="H20" t="s">
        <v>128</v>
      </c>
    </row>
    <row r="21" spans="1:8">
      <c r="A21">
        <v>201904</v>
      </c>
      <c r="B21" t="s">
        <v>17</v>
      </c>
      <c r="C21">
        <v>21404141</v>
      </c>
      <c r="D21" t="s">
        <v>28</v>
      </c>
      <c r="E21">
        <v>91200</v>
      </c>
      <c r="F21" s="1">
        <v>81.36</v>
      </c>
      <c r="G21">
        <v>114034</v>
      </c>
      <c r="H21" t="s">
        <v>23</v>
      </c>
    </row>
    <row r="22" spans="1:8">
      <c r="A22">
        <v>201904</v>
      </c>
      <c r="B22" t="s">
        <v>17</v>
      </c>
      <c r="C22">
        <v>23404301</v>
      </c>
      <c r="D22" t="s">
        <v>129</v>
      </c>
      <c r="E22">
        <v>91200</v>
      </c>
      <c r="F22" s="1">
        <v>66.239999999999995</v>
      </c>
      <c r="G22">
        <v>103760</v>
      </c>
      <c r="H22" t="s">
        <v>122</v>
      </c>
    </row>
    <row r="23" spans="1:8">
      <c r="A23">
        <v>201904</v>
      </c>
      <c r="B23" t="s">
        <v>95</v>
      </c>
      <c r="C23">
        <v>28220985</v>
      </c>
      <c r="D23" t="s">
        <v>130</v>
      </c>
      <c r="E23">
        <v>91200</v>
      </c>
      <c r="F23" s="1">
        <v>40.61</v>
      </c>
      <c r="G23">
        <v>424568</v>
      </c>
      <c r="H23" t="s">
        <v>131</v>
      </c>
    </row>
    <row r="24" spans="1:8">
      <c r="A24">
        <v>201904</v>
      </c>
      <c r="B24" t="s">
        <v>37</v>
      </c>
      <c r="C24">
        <v>45316101</v>
      </c>
      <c r="D24" t="s">
        <v>132</v>
      </c>
      <c r="E24">
        <v>91200</v>
      </c>
      <c r="F24" s="1">
        <v>40.130000000000003</v>
      </c>
      <c r="G24">
        <v>117028</v>
      </c>
      <c r="H24" t="s">
        <v>133</v>
      </c>
    </row>
    <row r="25" spans="1:8">
      <c r="A25">
        <v>201904</v>
      </c>
      <c r="B25" t="s">
        <v>34</v>
      </c>
      <c r="C25">
        <v>48219402</v>
      </c>
      <c r="D25" t="s">
        <v>134</v>
      </c>
      <c r="E25">
        <v>91200</v>
      </c>
      <c r="F25" s="1">
        <v>42</v>
      </c>
      <c r="G25">
        <v>338886</v>
      </c>
      <c r="H25" t="s">
        <v>107</v>
      </c>
    </row>
    <row r="26" spans="1:8">
      <c r="A26">
        <v>201904</v>
      </c>
      <c r="B26" t="s">
        <v>37</v>
      </c>
      <c r="C26">
        <v>49616003</v>
      </c>
      <c r="D26" t="s">
        <v>135</v>
      </c>
      <c r="E26">
        <v>91200</v>
      </c>
      <c r="F26" s="1">
        <v>70.53</v>
      </c>
      <c r="G26">
        <v>113665</v>
      </c>
      <c r="H26" t="s">
        <v>136</v>
      </c>
    </row>
    <row r="27" spans="1:8">
      <c r="A27">
        <v>201904</v>
      </c>
      <c r="B27" t="s">
        <v>37</v>
      </c>
      <c r="C27">
        <v>49616006</v>
      </c>
      <c r="D27" t="s">
        <v>137</v>
      </c>
      <c r="E27">
        <v>91200</v>
      </c>
      <c r="F27" s="1">
        <v>40.11</v>
      </c>
      <c r="G27">
        <v>121679</v>
      </c>
      <c r="H27" t="s">
        <v>138</v>
      </c>
    </row>
    <row r="28" spans="1:8">
      <c r="A28">
        <v>201904</v>
      </c>
      <c r="B28" t="s">
        <v>37</v>
      </c>
      <c r="C28">
        <v>49616007</v>
      </c>
      <c r="D28" t="s">
        <v>139</v>
      </c>
      <c r="E28">
        <v>91200</v>
      </c>
      <c r="F28" s="1">
        <v>42.3</v>
      </c>
      <c r="G28">
        <v>117029</v>
      </c>
      <c r="H28" t="s">
        <v>140</v>
      </c>
    </row>
    <row r="29" spans="1:8">
      <c r="A29">
        <v>201904</v>
      </c>
      <c r="B29" t="s">
        <v>17</v>
      </c>
      <c r="C29">
        <v>50602002</v>
      </c>
      <c r="D29" t="s">
        <v>141</v>
      </c>
      <c r="E29">
        <v>91200</v>
      </c>
      <c r="F29" s="1">
        <v>32.840000000000003</v>
      </c>
      <c r="G29">
        <v>472422</v>
      </c>
      <c r="H29" t="s">
        <v>116</v>
      </c>
    </row>
    <row r="30" spans="1:8">
      <c r="A30">
        <v>201904</v>
      </c>
      <c r="B30" t="s">
        <v>41</v>
      </c>
      <c r="C30">
        <v>54111252</v>
      </c>
      <c r="D30" t="s">
        <v>142</v>
      </c>
      <c r="E30">
        <v>91200</v>
      </c>
      <c r="F30" s="1">
        <v>48</v>
      </c>
      <c r="G30">
        <v>919818</v>
      </c>
      <c r="H30" t="s">
        <v>143</v>
      </c>
    </row>
    <row r="31" spans="1:8">
      <c r="A31">
        <v>201904</v>
      </c>
      <c r="B31" t="s">
        <v>45</v>
      </c>
      <c r="C31">
        <v>63101631</v>
      </c>
      <c r="D31" t="s">
        <v>144</v>
      </c>
      <c r="E31">
        <v>91200</v>
      </c>
      <c r="F31" s="1">
        <v>77.36</v>
      </c>
      <c r="G31">
        <v>113134</v>
      </c>
      <c r="H31" t="s">
        <v>145</v>
      </c>
    </row>
    <row r="32" spans="1:8">
      <c r="A32">
        <v>201904</v>
      </c>
      <c r="B32" t="s">
        <v>95</v>
      </c>
      <c r="C32">
        <v>88215001</v>
      </c>
      <c r="D32" t="s">
        <v>146</v>
      </c>
      <c r="E32">
        <v>91200</v>
      </c>
      <c r="F32" s="1">
        <v>44.92</v>
      </c>
      <c r="G32">
        <v>312849</v>
      </c>
      <c r="H32" t="s">
        <v>147</v>
      </c>
    </row>
    <row r="33" spans="1:8">
      <c r="A33">
        <v>201904</v>
      </c>
      <c r="B33" t="s">
        <v>57</v>
      </c>
      <c r="C33">
        <v>88244328</v>
      </c>
      <c r="D33" t="s">
        <v>58</v>
      </c>
      <c r="E33">
        <v>91200</v>
      </c>
      <c r="F33" s="1">
        <v>41.85</v>
      </c>
      <c r="G33">
        <v>107187</v>
      </c>
      <c r="H33" t="s">
        <v>148</v>
      </c>
    </row>
    <row r="34" spans="1:8">
      <c r="A34">
        <v>201904</v>
      </c>
      <c r="B34" t="s">
        <v>12</v>
      </c>
      <c r="C34">
        <v>91114096</v>
      </c>
      <c r="D34" t="s">
        <v>149</v>
      </c>
      <c r="E34">
        <v>91200</v>
      </c>
      <c r="F34" s="1">
        <v>40.130000000000003</v>
      </c>
      <c r="G34">
        <v>113960</v>
      </c>
      <c r="H34" t="s">
        <v>150</v>
      </c>
    </row>
    <row r="35" spans="1:8">
      <c r="A35">
        <v>201904</v>
      </c>
      <c r="B35" t="s">
        <v>12</v>
      </c>
      <c r="C35">
        <v>91814100</v>
      </c>
      <c r="D35" t="s">
        <v>60</v>
      </c>
      <c r="E35">
        <v>91200</v>
      </c>
      <c r="F35" s="1">
        <v>48.87</v>
      </c>
      <c r="G35">
        <v>101383</v>
      </c>
      <c r="H35" t="s">
        <v>118</v>
      </c>
    </row>
    <row r="36" spans="1:8">
      <c r="A36">
        <v>201904</v>
      </c>
      <c r="B36" t="s">
        <v>12</v>
      </c>
      <c r="C36">
        <v>91815205</v>
      </c>
      <c r="D36" t="s">
        <v>151</v>
      </c>
      <c r="E36">
        <v>91200</v>
      </c>
      <c r="F36" s="1">
        <v>70.27</v>
      </c>
      <c r="G36">
        <v>113479</v>
      </c>
      <c r="H36" t="s">
        <v>114</v>
      </c>
    </row>
    <row r="37" spans="1:8">
      <c r="A37">
        <v>201904</v>
      </c>
      <c r="B37" t="s">
        <v>50</v>
      </c>
      <c r="C37">
        <v>95305108</v>
      </c>
      <c r="D37" t="s">
        <v>152</v>
      </c>
      <c r="E37">
        <v>91200</v>
      </c>
      <c r="F37" s="1">
        <v>2162.88</v>
      </c>
      <c r="G37">
        <v>106836</v>
      </c>
      <c r="H37" t="s">
        <v>153</v>
      </c>
    </row>
    <row r="38" spans="1:8">
      <c r="A38">
        <v>201904</v>
      </c>
      <c r="B38" t="s">
        <v>45</v>
      </c>
      <c r="C38">
        <v>96440201</v>
      </c>
      <c r="D38" t="s">
        <v>63</v>
      </c>
      <c r="E38">
        <v>91200</v>
      </c>
      <c r="F38" s="1">
        <v>105.61</v>
      </c>
      <c r="G38">
        <v>145126</v>
      </c>
      <c r="H38" t="s">
        <v>154</v>
      </c>
    </row>
    <row r="39" spans="1:8">
      <c r="A39">
        <v>201904</v>
      </c>
      <c r="B39" t="s">
        <v>50</v>
      </c>
      <c r="C39">
        <v>97121300</v>
      </c>
      <c r="D39" t="s">
        <v>64</v>
      </c>
      <c r="E39">
        <v>91200</v>
      </c>
      <c r="F39" s="1">
        <v>41.35</v>
      </c>
      <c r="G39">
        <v>114034</v>
      </c>
      <c r="H39" t="s">
        <v>23</v>
      </c>
    </row>
    <row r="40" spans="1:8">
      <c r="A40">
        <v>201904</v>
      </c>
      <c r="B40" t="s">
        <v>37</v>
      </c>
      <c r="C40" t="s">
        <v>155</v>
      </c>
      <c r="D40" t="s">
        <v>156</v>
      </c>
      <c r="E40">
        <v>91200</v>
      </c>
      <c r="F40" s="1">
        <v>40.07</v>
      </c>
      <c r="G40">
        <v>132334</v>
      </c>
      <c r="H40" t="s">
        <v>157</v>
      </c>
    </row>
    <row r="41" spans="1:8">
      <c r="A41">
        <v>201904</v>
      </c>
      <c r="B41" t="s">
        <v>34</v>
      </c>
      <c r="C41" t="s">
        <v>82</v>
      </c>
      <c r="D41" t="s">
        <v>83</v>
      </c>
      <c r="E41">
        <v>91200</v>
      </c>
      <c r="F41" s="1">
        <v>106.7</v>
      </c>
      <c r="G41">
        <v>114190</v>
      </c>
      <c r="H41" t="s">
        <v>158</v>
      </c>
    </row>
    <row r="42" spans="1:8">
      <c r="A42">
        <v>201904</v>
      </c>
      <c r="B42" t="s">
        <v>12</v>
      </c>
      <c r="C42" t="s">
        <v>159</v>
      </c>
      <c r="D42" t="s">
        <v>160</v>
      </c>
      <c r="E42">
        <v>91200</v>
      </c>
      <c r="F42" s="1">
        <v>35.76</v>
      </c>
      <c r="G42">
        <v>338886</v>
      </c>
      <c r="H42" t="s">
        <v>107</v>
      </c>
    </row>
    <row r="43" spans="1:8">
      <c r="F43" s="1">
        <v>4243.0600000000004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activeCell="F1" sqref="F1:F1048576"/>
    </sheetView>
  </sheetViews>
  <sheetFormatPr defaultRowHeight="15"/>
  <cols>
    <col min="1" max="1" width="7" bestFit="1" customWidth="1"/>
    <col min="2" max="2" width="11.7109375" bestFit="1" customWidth="1"/>
    <col min="3" max="3" width="9.7109375" bestFit="1" customWidth="1"/>
    <col min="4" max="4" width="50.5703125" bestFit="1" customWidth="1"/>
    <col min="5" max="5" width="12" bestFit="1" customWidth="1"/>
    <col min="6" max="6" width="9.5703125" style="1" bestFit="1" customWidth="1"/>
    <col min="7" max="7" width="8.5703125" bestFit="1" customWidth="1"/>
    <col min="8" max="8" width="54.140625" bestFit="1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s="1" t="s">
        <v>9</v>
      </c>
      <c r="G1" t="s">
        <v>10</v>
      </c>
      <c r="H1" t="s">
        <v>11</v>
      </c>
    </row>
    <row r="2" spans="1:8">
      <c r="A2">
        <v>201903</v>
      </c>
      <c r="B2" t="s">
        <v>12</v>
      </c>
      <c r="C2">
        <v>11101111</v>
      </c>
      <c r="D2" t="s">
        <v>13</v>
      </c>
      <c r="E2">
        <v>91200</v>
      </c>
      <c r="F2" s="1">
        <v>73.55</v>
      </c>
      <c r="G2">
        <v>148079</v>
      </c>
      <c r="H2" t="s">
        <v>14</v>
      </c>
    </row>
    <row r="3" spans="1:8">
      <c r="A3">
        <v>201903</v>
      </c>
      <c r="B3" t="s">
        <v>12</v>
      </c>
      <c r="C3">
        <v>11105013</v>
      </c>
      <c r="D3" t="s">
        <v>15</v>
      </c>
      <c r="E3">
        <v>91200</v>
      </c>
      <c r="F3" s="1">
        <v>40.9</v>
      </c>
      <c r="G3">
        <v>114557</v>
      </c>
      <c r="H3" t="s">
        <v>16</v>
      </c>
    </row>
    <row r="4" spans="1:8">
      <c r="A4">
        <v>201903</v>
      </c>
      <c r="B4" t="s">
        <v>17</v>
      </c>
      <c r="C4">
        <v>20301503</v>
      </c>
      <c r="D4" t="s">
        <v>18</v>
      </c>
      <c r="E4">
        <v>91200</v>
      </c>
      <c r="F4" s="1">
        <v>80.650000000000006</v>
      </c>
      <c r="G4">
        <v>409791</v>
      </c>
      <c r="H4" t="s">
        <v>19</v>
      </c>
    </row>
    <row r="5" spans="1:8">
      <c r="A5">
        <v>201903</v>
      </c>
      <c r="B5" t="s">
        <v>17</v>
      </c>
      <c r="C5">
        <v>21301601</v>
      </c>
      <c r="D5" t="s">
        <v>20</v>
      </c>
      <c r="E5">
        <v>91200</v>
      </c>
      <c r="F5" s="1">
        <v>85.34</v>
      </c>
      <c r="G5">
        <v>114025</v>
      </c>
      <c r="H5" t="s">
        <v>21</v>
      </c>
    </row>
    <row r="6" spans="1:8">
      <c r="A6">
        <v>201903</v>
      </c>
      <c r="B6" t="s">
        <v>17</v>
      </c>
      <c r="C6">
        <v>21303431</v>
      </c>
      <c r="D6" t="s">
        <v>22</v>
      </c>
      <c r="E6">
        <v>91200</v>
      </c>
      <c r="F6" s="1">
        <v>40.119999999999997</v>
      </c>
      <c r="G6">
        <v>114034</v>
      </c>
      <c r="H6" t="s">
        <v>23</v>
      </c>
    </row>
    <row r="7" spans="1:8">
      <c r="A7">
        <v>201903</v>
      </c>
      <c r="B7" t="s">
        <v>17</v>
      </c>
      <c r="C7">
        <v>21306461</v>
      </c>
      <c r="D7" t="s">
        <v>24</v>
      </c>
      <c r="E7">
        <v>91200</v>
      </c>
      <c r="F7" s="1">
        <v>11.57</v>
      </c>
      <c r="G7">
        <v>114510</v>
      </c>
      <c r="H7" t="s">
        <v>25</v>
      </c>
    </row>
    <row r="8" spans="1:8">
      <c r="A8">
        <v>201903</v>
      </c>
      <c r="B8" t="s">
        <v>17</v>
      </c>
      <c r="C8">
        <v>21403131</v>
      </c>
      <c r="D8" t="s">
        <v>26</v>
      </c>
      <c r="E8">
        <v>91200</v>
      </c>
      <c r="F8" s="1">
        <v>40.56</v>
      </c>
      <c r="G8">
        <v>102900</v>
      </c>
      <c r="H8" t="s">
        <v>27</v>
      </c>
    </row>
    <row r="9" spans="1:8">
      <c r="A9">
        <v>201903</v>
      </c>
      <c r="B9" t="s">
        <v>17</v>
      </c>
      <c r="C9">
        <v>21404141</v>
      </c>
      <c r="D9" t="s">
        <v>28</v>
      </c>
      <c r="E9">
        <v>91200</v>
      </c>
      <c r="F9" s="1">
        <v>40.700000000000003</v>
      </c>
      <c r="G9">
        <v>114034</v>
      </c>
      <c r="H9" t="s">
        <v>23</v>
      </c>
    </row>
    <row r="10" spans="1:8">
      <c r="A10">
        <v>201903</v>
      </c>
      <c r="B10" t="s">
        <v>17</v>
      </c>
      <c r="C10">
        <v>21406161</v>
      </c>
      <c r="D10" t="s">
        <v>29</v>
      </c>
      <c r="E10">
        <v>91200</v>
      </c>
      <c r="F10" s="1">
        <v>76.400000000000006</v>
      </c>
      <c r="G10">
        <v>170196</v>
      </c>
      <c r="H10" t="s">
        <v>30</v>
      </c>
    </row>
    <row r="11" spans="1:8">
      <c r="A11">
        <v>201903</v>
      </c>
      <c r="B11" t="s">
        <v>17</v>
      </c>
      <c r="C11">
        <v>23417885</v>
      </c>
      <c r="D11" t="s">
        <v>31</v>
      </c>
      <c r="E11">
        <v>91200</v>
      </c>
      <c r="F11" s="1">
        <v>246.79</v>
      </c>
      <c r="G11">
        <v>409791</v>
      </c>
      <c r="H11" t="s">
        <v>19</v>
      </c>
    </row>
    <row r="12" spans="1:8">
      <c r="A12">
        <v>201903</v>
      </c>
      <c r="B12" t="s">
        <v>17</v>
      </c>
      <c r="C12">
        <v>23417885</v>
      </c>
      <c r="D12" t="s">
        <v>31</v>
      </c>
      <c r="E12">
        <v>91200</v>
      </c>
      <c r="F12" s="1">
        <v>40.299999999999997</v>
      </c>
      <c r="G12">
        <v>113941</v>
      </c>
      <c r="H12" t="s">
        <v>32</v>
      </c>
    </row>
    <row r="13" spans="1:8">
      <c r="A13">
        <v>201903</v>
      </c>
      <c r="B13" t="s">
        <v>17</v>
      </c>
      <c r="C13">
        <v>24504001</v>
      </c>
      <c r="D13" t="s">
        <v>33</v>
      </c>
      <c r="E13">
        <v>91200</v>
      </c>
      <c r="F13" s="1">
        <v>1107.5</v>
      </c>
      <c r="G13">
        <v>114034</v>
      </c>
      <c r="H13" t="s">
        <v>23</v>
      </c>
    </row>
    <row r="14" spans="1:8">
      <c r="A14">
        <v>201903</v>
      </c>
      <c r="B14" t="s">
        <v>34</v>
      </c>
      <c r="C14">
        <v>48219400</v>
      </c>
      <c r="D14" t="s">
        <v>35</v>
      </c>
      <c r="E14">
        <v>91200</v>
      </c>
      <c r="F14" s="1">
        <v>40.090000000000003</v>
      </c>
      <c r="G14">
        <v>101915</v>
      </c>
      <c r="H14" t="s">
        <v>36</v>
      </c>
    </row>
    <row r="15" spans="1:8">
      <c r="A15">
        <v>201903</v>
      </c>
      <c r="B15" t="s">
        <v>37</v>
      </c>
      <c r="C15">
        <v>49616002</v>
      </c>
      <c r="D15" t="s">
        <v>38</v>
      </c>
      <c r="E15">
        <v>91200</v>
      </c>
      <c r="F15" s="1">
        <v>40.25</v>
      </c>
      <c r="G15">
        <v>367543</v>
      </c>
      <c r="H15" t="s">
        <v>39</v>
      </c>
    </row>
    <row r="16" spans="1:8">
      <c r="A16">
        <v>201903</v>
      </c>
      <c r="B16" t="s">
        <v>37</v>
      </c>
      <c r="C16">
        <v>49616008</v>
      </c>
      <c r="D16" t="s">
        <v>40</v>
      </c>
      <c r="E16">
        <v>91200</v>
      </c>
      <c r="F16" s="1">
        <v>40.229999999999997</v>
      </c>
      <c r="G16">
        <v>367543</v>
      </c>
      <c r="H16" t="s">
        <v>39</v>
      </c>
    </row>
    <row r="17" spans="1:8">
      <c r="A17">
        <v>201903</v>
      </c>
      <c r="B17" t="s">
        <v>41</v>
      </c>
      <c r="C17">
        <v>54111250</v>
      </c>
      <c r="D17" t="s">
        <v>42</v>
      </c>
      <c r="E17">
        <v>91200</v>
      </c>
      <c r="F17" s="1">
        <v>40.03</v>
      </c>
      <c r="G17">
        <v>576220</v>
      </c>
      <c r="H17" t="s">
        <v>43</v>
      </c>
    </row>
    <row r="18" spans="1:8">
      <c r="A18">
        <v>201903</v>
      </c>
      <c r="B18" t="s">
        <v>41</v>
      </c>
      <c r="C18">
        <v>54111254</v>
      </c>
      <c r="D18" t="s">
        <v>44</v>
      </c>
      <c r="E18">
        <v>91200</v>
      </c>
      <c r="F18" s="1">
        <v>40.340000000000003</v>
      </c>
      <c r="G18">
        <v>576220</v>
      </c>
      <c r="H18" t="s">
        <v>43</v>
      </c>
    </row>
    <row r="19" spans="1:8">
      <c r="A19">
        <v>201903</v>
      </c>
      <c r="B19" t="s">
        <v>45</v>
      </c>
      <c r="C19">
        <v>62115100</v>
      </c>
      <c r="D19" t="s">
        <v>46</v>
      </c>
      <c r="E19">
        <v>91200</v>
      </c>
      <c r="F19" s="1">
        <v>160.22</v>
      </c>
      <c r="G19">
        <v>116202</v>
      </c>
      <c r="H19" t="s">
        <v>47</v>
      </c>
    </row>
    <row r="20" spans="1:8">
      <c r="A20">
        <v>201903</v>
      </c>
      <c r="B20" t="s">
        <v>45</v>
      </c>
      <c r="C20">
        <v>63106301</v>
      </c>
      <c r="D20" t="s">
        <v>48</v>
      </c>
      <c r="E20">
        <v>91200</v>
      </c>
      <c r="F20" s="1">
        <v>42.41</v>
      </c>
      <c r="G20">
        <v>106999</v>
      </c>
      <c r="H20" t="s">
        <v>49</v>
      </c>
    </row>
    <row r="21" spans="1:8">
      <c r="A21">
        <v>201903</v>
      </c>
      <c r="B21" t="s">
        <v>50</v>
      </c>
      <c r="C21">
        <v>71521200</v>
      </c>
      <c r="D21" t="s">
        <v>51</v>
      </c>
      <c r="E21">
        <v>91200</v>
      </c>
      <c r="F21" s="1">
        <v>40.869999999999997</v>
      </c>
      <c r="G21">
        <v>104215</v>
      </c>
      <c r="H21" t="s">
        <v>52</v>
      </c>
    </row>
    <row r="22" spans="1:8">
      <c r="A22">
        <v>201903</v>
      </c>
      <c r="B22" t="s">
        <v>50</v>
      </c>
      <c r="C22">
        <v>71521300</v>
      </c>
      <c r="D22" t="s">
        <v>53</v>
      </c>
      <c r="E22">
        <v>91200</v>
      </c>
      <c r="F22" s="1">
        <v>42.56</v>
      </c>
      <c r="G22">
        <v>846095</v>
      </c>
      <c r="H22" t="s">
        <v>54</v>
      </c>
    </row>
    <row r="23" spans="1:8">
      <c r="A23">
        <v>201903</v>
      </c>
      <c r="B23" t="s">
        <v>12</v>
      </c>
      <c r="C23">
        <v>85722305</v>
      </c>
      <c r="D23" t="s">
        <v>55</v>
      </c>
      <c r="E23">
        <v>91200</v>
      </c>
      <c r="F23" s="1">
        <v>151.26</v>
      </c>
      <c r="G23">
        <v>117014</v>
      </c>
      <c r="H23" t="s">
        <v>56</v>
      </c>
    </row>
    <row r="24" spans="1:8">
      <c r="A24">
        <v>201903</v>
      </c>
      <c r="B24" t="s">
        <v>57</v>
      </c>
      <c r="C24">
        <v>88244328</v>
      </c>
      <c r="D24" t="s">
        <v>58</v>
      </c>
      <c r="E24">
        <v>91200</v>
      </c>
      <c r="F24" s="1">
        <v>41.66</v>
      </c>
      <c r="G24">
        <v>104916</v>
      </c>
      <c r="H24" t="s">
        <v>59</v>
      </c>
    </row>
    <row r="25" spans="1:8">
      <c r="A25">
        <v>201903</v>
      </c>
      <c r="B25" t="s">
        <v>12</v>
      </c>
      <c r="C25">
        <v>91814100</v>
      </c>
      <c r="D25" t="s">
        <v>60</v>
      </c>
      <c r="E25">
        <v>91200</v>
      </c>
      <c r="F25" s="1">
        <v>90.78</v>
      </c>
      <c r="G25">
        <v>110488</v>
      </c>
      <c r="H25" t="s">
        <v>61</v>
      </c>
    </row>
    <row r="26" spans="1:8">
      <c r="A26">
        <v>201903</v>
      </c>
      <c r="B26" t="s">
        <v>12</v>
      </c>
      <c r="C26">
        <v>91814100</v>
      </c>
      <c r="D26" t="s">
        <v>60</v>
      </c>
      <c r="E26">
        <v>91200</v>
      </c>
      <c r="F26" s="1">
        <v>86.04</v>
      </c>
      <c r="G26">
        <v>105076</v>
      </c>
      <c r="H26" t="s">
        <v>62</v>
      </c>
    </row>
    <row r="27" spans="1:8">
      <c r="A27">
        <v>201903</v>
      </c>
      <c r="B27" t="s">
        <v>45</v>
      </c>
      <c r="C27">
        <v>96440201</v>
      </c>
      <c r="D27" t="s">
        <v>63</v>
      </c>
      <c r="E27">
        <v>91200</v>
      </c>
      <c r="F27" s="1">
        <v>47.28</v>
      </c>
      <c r="G27">
        <v>102900</v>
      </c>
      <c r="H27" t="s">
        <v>27</v>
      </c>
    </row>
    <row r="28" spans="1:8">
      <c r="A28">
        <v>201903</v>
      </c>
      <c r="B28" t="s">
        <v>50</v>
      </c>
      <c r="C28">
        <v>97121300</v>
      </c>
      <c r="D28" t="s">
        <v>64</v>
      </c>
      <c r="E28">
        <v>91200</v>
      </c>
      <c r="F28" s="1">
        <v>210.52</v>
      </c>
      <c r="G28">
        <v>409791</v>
      </c>
      <c r="H28" t="s">
        <v>19</v>
      </c>
    </row>
    <row r="29" spans="1:8">
      <c r="A29">
        <v>201903</v>
      </c>
      <c r="B29" t="s">
        <v>12</v>
      </c>
      <c r="C29">
        <v>98822828</v>
      </c>
      <c r="D29" t="s">
        <v>65</v>
      </c>
      <c r="E29">
        <v>91200</v>
      </c>
      <c r="F29" s="1">
        <v>73.31</v>
      </c>
      <c r="G29">
        <v>108328</v>
      </c>
      <c r="H29" t="s">
        <v>66</v>
      </c>
    </row>
    <row r="30" spans="1:8">
      <c r="A30">
        <v>201903</v>
      </c>
      <c r="B30" t="s">
        <v>12</v>
      </c>
      <c r="C30">
        <v>98822828</v>
      </c>
      <c r="D30" t="s">
        <v>65</v>
      </c>
      <c r="E30">
        <v>91200</v>
      </c>
      <c r="F30" s="1">
        <v>120.43</v>
      </c>
      <c r="G30">
        <v>409791</v>
      </c>
      <c r="H30" t="s">
        <v>19</v>
      </c>
    </row>
    <row r="31" spans="1:8">
      <c r="A31">
        <v>201903</v>
      </c>
      <c r="B31" t="s">
        <v>17</v>
      </c>
      <c r="C31" t="s">
        <v>67</v>
      </c>
      <c r="D31" t="s">
        <v>68</v>
      </c>
      <c r="E31">
        <v>91200</v>
      </c>
      <c r="F31" s="1">
        <v>13.01</v>
      </c>
      <c r="G31">
        <v>114510</v>
      </c>
      <c r="H31" t="s">
        <v>25</v>
      </c>
    </row>
    <row r="32" spans="1:8">
      <c r="A32">
        <v>201903</v>
      </c>
      <c r="B32" t="s">
        <v>17</v>
      </c>
      <c r="C32" t="s">
        <v>69</v>
      </c>
      <c r="D32" t="s">
        <v>70</v>
      </c>
      <c r="E32">
        <v>91200</v>
      </c>
      <c r="F32" s="1">
        <v>23.9</v>
      </c>
      <c r="G32">
        <v>114510</v>
      </c>
      <c r="H32" t="s">
        <v>25</v>
      </c>
    </row>
    <row r="33" spans="1:8">
      <c r="A33">
        <v>201903</v>
      </c>
      <c r="B33" t="s">
        <v>17</v>
      </c>
      <c r="C33" t="s">
        <v>71</v>
      </c>
      <c r="D33" t="s">
        <v>72</v>
      </c>
      <c r="E33">
        <v>91200</v>
      </c>
      <c r="F33" s="1">
        <v>40.18</v>
      </c>
      <c r="G33">
        <v>101577</v>
      </c>
      <c r="H33" t="s">
        <v>73</v>
      </c>
    </row>
    <row r="34" spans="1:8">
      <c r="A34">
        <v>201903</v>
      </c>
      <c r="B34" t="s">
        <v>17</v>
      </c>
      <c r="C34" t="s">
        <v>74</v>
      </c>
      <c r="D34" t="s">
        <v>75</v>
      </c>
      <c r="E34">
        <v>91200</v>
      </c>
      <c r="F34" s="1">
        <v>40.1</v>
      </c>
      <c r="G34">
        <v>101577</v>
      </c>
      <c r="H34" t="s">
        <v>73</v>
      </c>
    </row>
    <row r="35" spans="1:8">
      <c r="A35">
        <v>201903</v>
      </c>
      <c r="B35" t="s">
        <v>17</v>
      </c>
      <c r="C35" t="s">
        <v>76</v>
      </c>
      <c r="D35" t="s">
        <v>77</v>
      </c>
      <c r="E35">
        <v>91200</v>
      </c>
      <c r="F35" s="1">
        <v>25.55</v>
      </c>
      <c r="G35">
        <v>114510</v>
      </c>
      <c r="H35" t="s">
        <v>25</v>
      </c>
    </row>
    <row r="36" spans="1:8">
      <c r="A36">
        <v>201903</v>
      </c>
      <c r="B36" t="s">
        <v>17</v>
      </c>
      <c r="C36" t="s">
        <v>78</v>
      </c>
      <c r="D36" t="s">
        <v>79</v>
      </c>
      <c r="E36">
        <v>91200</v>
      </c>
      <c r="F36" s="1">
        <v>4.5199999999999996</v>
      </c>
      <c r="G36">
        <v>114510</v>
      </c>
      <c r="H36" t="s">
        <v>25</v>
      </c>
    </row>
    <row r="37" spans="1:8">
      <c r="A37">
        <v>201903</v>
      </c>
      <c r="B37" t="s">
        <v>45</v>
      </c>
      <c r="C37" t="s">
        <v>80</v>
      </c>
      <c r="D37" t="s">
        <v>81</v>
      </c>
      <c r="E37">
        <v>91200</v>
      </c>
      <c r="F37" s="1">
        <v>41.26</v>
      </c>
      <c r="G37">
        <v>101915</v>
      </c>
      <c r="H37" t="s">
        <v>36</v>
      </c>
    </row>
    <row r="38" spans="1:8">
      <c r="A38">
        <v>201903</v>
      </c>
      <c r="B38" t="s">
        <v>34</v>
      </c>
      <c r="C38" t="s">
        <v>82</v>
      </c>
      <c r="D38" t="s">
        <v>83</v>
      </c>
      <c r="E38">
        <v>91200</v>
      </c>
      <c r="F38" s="1">
        <v>40.82</v>
      </c>
      <c r="G38">
        <v>146961</v>
      </c>
      <c r="H38" t="s">
        <v>84</v>
      </c>
    </row>
    <row r="39" spans="1:8">
      <c r="A39">
        <v>201903</v>
      </c>
      <c r="B39" t="s">
        <v>37</v>
      </c>
      <c r="C39" t="s">
        <v>85</v>
      </c>
      <c r="D39" t="s">
        <v>86</v>
      </c>
      <c r="E39">
        <v>91200</v>
      </c>
      <c r="F39" s="1">
        <v>41.25</v>
      </c>
      <c r="G39">
        <v>106833</v>
      </c>
      <c r="H39" t="s">
        <v>87</v>
      </c>
    </row>
    <row r="40" spans="1:8">
      <c r="F40" s="1">
        <v>3463.25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4"/>
  <sheetViews>
    <sheetView workbookViewId="0">
      <selection sqref="A1:XFD1048576"/>
    </sheetView>
  </sheetViews>
  <sheetFormatPr defaultRowHeight="15"/>
  <cols>
    <col min="1" max="1" width="7" bestFit="1" customWidth="1"/>
    <col min="2" max="2" width="7.140625" bestFit="1" customWidth="1"/>
    <col min="3" max="3" width="9.7109375" bestFit="1" customWidth="1"/>
    <col min="4" max="4" width="40" bestFit="1" customWidth="1"/>
    <col min="5" max="5" width="12" bestFit="1" customWidth="1"/>
    <col min="6" max="6" width="5.85546875" bestFit="1" customWidth="1"/>
    <col min="7" max="7" width="8.5703125" bestFit="1" customWidth="1"/>
    <col min="8" max="8" width="16.5703125" bestFit="1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>
      <c r="A2">
        <v>201902</v>
      </c>
      <c r="B2" t="s">
        <v>17</v>
      </c>
      <c r="C2" t="s">
        <v>163</v>
      </c>
      <c r="D2" t="s">
        <v>164</v>
      </c>
      <c r="E2">
        <v>91200</v>
      </c>
      <c r="F2">
        <v>5.56</v>
      </c>
      <c r="G2">
        <v>108287</v>
      </c>
      <c r="H2" t="s">
        <v>165</v>
      </c>
    </row>
    <row r="3" spans="1:8">
      <c r="A3">
        <v>201902</v>
      </c>
      <c r="B3" t="s">
        <v>17</v>
      </c>
      <c r="C3" t="s">
        <v>166</v>
      </c>
      <c r="D3" t="s">
        <v>167</v>
      </c>
      <c r="E3">
        <v>91200</v>
      </c>
      <c r="F3">
        <v>2.06</v>
      </c>
      <c r="G3">
        <v>108287</v>
      </c>
      <c r="H3" t="s">
        <v>165</v>
      </c>
    </row>
    <row r="4" spans="1:8">
      <c r="F4">
        <v>7.62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"/>
  <sheetViews>
    <sheetView workbookViewId="0">
      <selection sqref="A1:XFD1"/>
    </sheetView>
  </sheetViews>
  <sheetFormatPr defaultRowHeight="15"/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02"/>
  <sheetViews>
    <sheetView topLeftCell="A665" workbookViewId="0">
      <selection activeCell="J702" sqref="J702"/>
    </sheetView>
  </sheetViews>
  <sheetFormatPr defaultRowHeight="15"/>
  <cols>
    <col min="2" max="2" width="7.28515625" bestFit="1" customWidth="1"/>
    <col min="3" max="3" width="8.7109375" bestFit="1" customWidth="1"/>
    <col min="4" max="4" width="16.5703125" bestFit="1" customWidth="1"/>
    <col min="5" max="5" width="19" bestFit="1" customWidth="1"/>
    <col min="6" max="6" width="11.42578125" bestFit="1" customWidth="1"/>
    <col min="7" max="7" width="12.5703125" bestFit="1" customWidth="1"/>
    <col min="8" max="8" width="23.7109375" bestFit="1" customWidth="1"/>
    <col min="9" max="9" width="14" bestFit="1" customWidth="1"/>
    <col min="10" max="10" width="26.7109375" style="1" bestFit="1" customWidth="1"/>
    <col min="11" max="11" width="11.5703125" bestFit="1" customWidth="1"/>
    <col min="12" max="12" width="16.28515625" bestFit="1" customWidth="1"/>
    <col min="13" max="13" width="11.5703125" bestFit="1" customWidth="1"/>
    <col min="14" max="14" width="26" style="1" bestFit="1" customWidth="1"/>
    <col min="15" max="15" width="37.140625" bestFit="1" customWidth="1"/>
    <col min="16" max="16" width="13.5703125" bestFit="1" customWidth="1"/>
    <col min="17" max="17" width="17.85546875" bestFit="1" customWidth="1"/>
    <col min="18" max="18" width="8.28515625" bestFit="1" customWidth="1"/>
    <col min="19" max="19" width="16.42578125" bestFit="1" customWidth="1"/>
    <col min="20" max="20" width="14.28515625" bestFit="1" customWidth="1"/>
    <col min="21" max="21" width="14.85546875" bestFit="1" customWidth="1"/>
    <col min="22" max="22" width="12.7109375" bestFit="1" customWidth="1"/>
  </cols>
  <sheetData>
    <row r="1" spans="1:22">
      <c r="A1" t="s">
        <v>554</v>
      </c>
      <c r="B1" t="s">
        <v>555</v>
      </c>
      <c r="C1" t="s">
        <v>556</v>
      </c>
      <c r="D1" t="s">
        <v>557</v>
      </c>
      <c r="E1" t="s">
        <v>558</v>
      </c>
      <c r="F1" t="s">
        <v>559</v>
      </c>
      <c r="G1" t="s">
        <v>560</v>
      </c>
      <c r="H1" t="s">
        <v>561</v>
      </c>
      <c r="I1" t="s">
        <v>562</v>
      </c>
      <c r="J1" s="1" t="s">
        <v>563</v>
      </c>
      <c r="K1" t="s">
        <v>564</v>
      </c>
      <c r="L1" t="s">
        <v>565</v>
      </c>
      <c r="M1" t="s">
        <v>566</v>
      </c>
      <c r="N1" s="1" t="s">
        <v>567</v>
      </c>
      <c r="O1" t="s">
        <v>568</v>
      </c>
      <c r="P1" t="s">
        <v>569</v>
      </c>
      <c r="Q1" t="s">
        <v>570</v>
      </c>
      <c r="R1" t="s">
        <v>571</v>
      </c>
      <c r="S1" t="s">
        <v>572</v>
      </c>
      <c r="T1" t="s">
        <v>573</v>
      </c>
      <c r="U1" t="s">
        <v>574</v>
      </c>
      <c r="V1" t="s">
        <v>575</v>
      </c>
    </row>
    <row r="2" spans="1:22">
      <c r="A2">
        <v>20190306</v>
      </c>
      <c r="B2">
        <v>104916</v>
      </c>
      <c r="D2">
        <v>30530159</v>
      </c>
      <c r="E2" t="s">
        <v>576</v>
      </c>
      <c r="F2">
        <v>350</v>
      </c>
      <c r="G2">
        <v>21</v>
      </c>
      <c r="H2">
        <v>1.61</v>
      </c>
      <c r="I2">
        <v>40</v>
      </c>
      <c r="J2" s="1">
        <v>41.61</v>
      </c>
      <c r="K2">
        <v>0</v>
      </c>
      <c r="L2">
        <v>0</v>
      </c>
      <c r="M2">
        <v>0</v>
      </c>
      <c r="N2" s="1">
        <v>391.61</v>
      </c>
      <c r="O2">
        <v>350</v>
      </c>
      <c r="P2" s="28">
        <v>43538</v>
      </c>
      <c r="Q2">
        <v>29050076</v>
      </c>
      <c r="U2" s="28">
        <v>43487</v>
      </c>
      <c r="V2" s="28">
        <v>43487</v>
      </c>
    </row>
    <row r="3" spans="1:22">
      <c r="A3">
        <v>20190306</v>
      </c>
      <c r="B3">
        <v>104916</v>
      </c>
      <c r="D3">
        <v>30530159</v>
      </c>
      <c r="E3" t="s">
        <v>576</v>
      </c>
      <c r="F3">
        <v>11.16</v>
      </c>
      <c r="G3">
        <v>21</v>
      </c>
      <c r="H3">
        <v>0.05</v>
      </c>
      <c r="I3">
        <v>0</v>
      </c>
      <c r="J3" s="1">
        <v>0.05</v>
      </c>
      <c r="K3">
        <v>0</v>
      </c>
      <c r="L3">
        <v>0</v>
      </c>
      <c r="M3">
        <v>0</v>
      </c>
      <c r="N3" s="1">
        <v>11.21</v>
      </c>
      <c r="O3">
        <v>11.16</v>
      </c>
      <c r="P3" s="28">
        <v>43538</v>
      </c>
      <c r="Q3">
        <v>29050077</v>
      </c>
      <c r="U3" s="28">
        <v>43487</v>
      </c>
      <c r="V3" s="28">
        <v>43487</v>
      </c>
    </row>
    <row r="4" spans="1:22">
      <c r="A4">
        <v>20190306</v>
      </c>
      <c r="B4">
        <v>106833</v>
      </c>
      <c r="D4">
        <v>30526305</v>
      </c>
      <c r="E4" t="s">
        <v>577</v>
      </c>
      <c r="F4">
        <v>260.22000000000003</v>
      </c>
      <c r="G4">
        <v>22</v>
      </c>
      <c r="H4">
        <v>1.25</v>
      </c>
      <c r="I4">
        <v>40</v>
      </c>
      <c r="J4" s="1">
        <v>41.25</v>
      </c>
      <c r="K4">
        <v>0</v>
      </c>
      <c r="L4">
        <v>0</v>
      </c>
      <c r="M4">
        <v>0</v>
      </c>
      <c r="N4" s="1">
        <v>301.47000000000003</v>
      </c>
      <c r="O4">
        <v>260.22000000000003</v>
      </c>
      <c r="P4" s="28">
        <v>43538</v>
      </c>
      <c r="Q4">
        <v>29050083</v>
      </c>
      <c r="S4" t="s">
        <v>578</v>
      </c>
      <c r="T4" s="28">
        <v>43561</v>
      </c>
      <c r="U4" s="28">
        <v>43486</v>
      </c>
      <c r="V4" s="28">
        <v>43486</v>
      </c>
    </row>
    <row r="5" spans="1:22">
      <c r="A5">
        <v>20190306</v>
      </c>
      <c r="B5">
        <v>114510</v>
      </c>
      <c r="D5">
        <v>30527483</v>
      </c>
      <c r="E5" t="s">
        <v>579</v>
      </c>
      <c r="F5">
        <v>5572.36</v>
      </c>
      <c r="G5">
        <v>7</v>
      </c>
      <c r="H5">
        <v>8.5500000000000007</v>
      </c>
      <c r="I5">
        <v>70</v>
      </c>
      <c r="J5" s="1">
        <v>78.55</v>
      </c>
      <c r="K5">
        <v>0</v>
      </c>
      <c r="L5">
        <v>0</v>
      </c>
      <c r="M5">
        <v>0</v>
      </c>
      <c r="N5" s="1">
        <v>5650.91</v>
      </c>
      <c r="O5">
        <v>5572.36</v>
      </c>
      <c r="P5" s="28">
        <v>43538</v>
      </c>
      <c r="Q5">
        <v>29050094</v>
      </c>
      <c r="S5" t="s">
        <v>580</v>
      </c>
      <c r="T5" s="28">
        <v>43561</v>
      </c>
      <c r="U5" s="28">
        <v>43501</v>
      </c>
      <c r="V5" s="28">
        <v>43501</v>
      </c>
    </row>
    <row r="6" spans="1:22">
      <c r="A6">
        <v>20190306</v>
      </c>
      <c r="B6">
        <v>170196</v>
      </c>
      <c r="D6">
        <v>30526634</v>
      </c>
      <c r="E6">
        <v>6151700</v>
      </c>
      <c r="F6">
        <v>1621.39</v>
      </c>
      <c r="G6">
        <v>18</v>
      </c>
      <c r="H6">
        <v>6.4</v>
      </c>
      <c r="I6">
        <v>70</v>
      </c>
      <c r="J6" s="1">
        <v>76.400000000000006</v>
      </c>
      <c r="K6">
        <v>0</v>
      </c>
      <c r="L6">
        <v>0</v>
      </c>
      <c r="M6">
        <v>0</v>
      </c>
      <c r="N6" s="1">
        <v>1697.79</v>
      </c>
      <c r="O6">
        <v>1621.39</v>
      </c>
      <c r="P6" s="28">
        <v>43538</v>
      </c>
      <c r="Q6">
        <v>29050113</v>
      </c>
      <c r="S6" t="s">
        <v>581</v>
      </c>
      <c r="T6" s="28">
        <v>43561</v>
      </c>
      <c r="U6" s="28">
        <v>43490</v>
      </c>
      <c r="V6" s="28">
        <v>43490</v>
      </c>
    </row>
    <row r="7" spans="1:22">
      <c r="A7">
        <v>20190306</v>
      </c>
      <c r="B7">
        <v>367543</v>
      </c>
      <c r="D7">
        <v>30527625</v>
      </c>
      <c r="E7">
        <v>7217</v>
      </c>
      <c r="F7">
        <v>209</v>
      </c>
      <c r="G7">
        <v>5</v>
      </c>
      <c r="H7">
        <v>0.23</v>
      </c>
      <c r="I7">
        <v>40</v>
      </c>
      <c r="J7" s="1">
        <v>40.229999999999997</v>
      </c>
      <c r="K7">
        <v>0</v>
      </c>
      <c r="L7">
        <v>0</v>
      </c>
      <c r="M7">
        <v>0</v>
      </c>
      <c r="N7" s="1">
        <v>249.23</v>
      </c>
      <c r="O7">
        <v>209</v>
      </c>
      <c r="P7" s="28">
        <v>43538</v>
      </c>
      <c r="Q7">
        <v>29050115</v>
      </c>
      <c r="S7" t="s">
        <v>582</v>
      </c>
      <c r="T7" s="28">
        <v>43561</v>
      </c>
      <c r="U7" s="28">
        <v>43503</v>
      </c>
      <c r="V7" s="28">
        <v>43503</v>
      </c>
    </row>
    <row r="8" spans="1:22">
      <c r="A8">
        <v>20190310</v>
      </c>
      <c r="B8">
        <v>101577</v>
      </c>
      <c r="D8">
        <v>30530193</v>
      </c>
      <c r="E8">
        <v>30006218</v>
      </c>
      <c r="F8">
        <v>43.38</v>
      </c>
      <c r="G8">
        <v>11</v>
      </c>
      <c r="H8">
        <v>0.1</v>
      </c>
      <c r="I8">
        <v>40</v>
      </c>
      <c r="J8" s="1">
        <v>40.1</v>
      </c>
      <c r="K8">
        <v>0</v>
      </c>
      <c r="L8">
        <v>0</v>
      </c>
      <c r="M8">
        <v>0</v>
      </c>
      <c r="N8" s="1">
        <v>83.48</v>
      </c>
      <c r="O8">
        <v>43.38</v>
      </c>
      <c r="P8" s="28">
        <v>43545</v>
      </c>
      <c r="Q8">
        <v>29050161</v>
      </c>
      <c r="S8" t="s">
        <v>583</v>
      </c>
      <c r="T8" s="28">
        <v>43561</v>
      </c>
      <c r="U8" s="28">
        <v>43504</v>
      </c>
      <c r="V8" s="28">
        <v>43504</v>
      </c>
    </row>
    <row r="9" spans="1:22">
      <c r="A9">
        <v>20190310</v>
      </c>
      <c r="B9">
        <v>101577</v>
      </c>
      <c r="D9">
        <v>30530194</v>
      </c>
      <c r="E9">
        <v>30006219</v>
      </c>
      <c r="F9">
        <v>73.39</v>
      </c>
      <c r="G9">
        <v>11</v>
      </c>
      <c r="H9">
        <v>0.18</v>
      </c>
      <c r="I9">
        <v>40</v>
      </c>
      <c r="J9" s="1">
        <v>40.18</v>
      </c>
      <c r="K9">
        <v>0</v>
      </c>
      <c r="L9">
        <v>0</v>
      </c>
      <c r="M9">
        <v>0</v>
      </c>
      <c r="N9" s="1">
        <v>113.57</v>
      </c>
      <c r="O9">
        <v>73.39</v>
      </c>
      <c r="P9" s="28">
        <v>43545</v>
      </c>
      <c r="Q9">
        <v>29050163</v>
      </c>
      <c r="S9" t="s">
        <v>583</v>
      </c>
      <c r="T9" s="28">
        <v>43561</v>
      </c>
      <c r="U9" s="28">
        <v>43504</v>
      </c>
      <c r="V9" s="28">
        <v>43504</v>
      </c>
    </row>
    <row r="10" spans="1:22">
      <c r="A10">
        <v>20190310</v>
      </c>
      <c r="B10">
        <v>101915</v>
      </c>
      <c r="D10">
        <v>30530195</v>
      </c>
      <c r="E10">
        <v>2251429509</v>
      </c>
      <c r="F10">
        <v>50.7</v>
      </c>
      <c r="G10">
        <v>8</v>
      </c>
      <c r="H10">
        <v>0.09</v>
      </c>
      <c r="I10">
        <v>40</v>
      </c>
      <c r="J10" s="1">
        <v>40.090000000000003</v>
      </c>
      <c r="K10">
        <v>0</v>
      </c>
      <c r="L10">
        <v>0</v>
      </c>
      <c r="M10">
        <v>0</v>
      </c>
      <c r="N10" s="1">
        <v>90.79</v>
      </c>
      <c r="O10">
        <v>50.7</v>
      </c>
      <c r="P10" s="28">
        <v>43545</v>
      </c>
      <c r="Q10">
        <v>29050165</v>
      </c>
      <c r="T10" s="28">
        <v>43561</v>
      </c>
      <c r="U10" s="28">
        <v>43507</v>
      </c>
      <c r="V10" s="28">
        <v>43507</v>
      </c>
    </row>
    <row r="11" spans="1:22">
      <c r="A11">
        <v>20190310</v>
      </c>
      <c r="B11">
        <v>104215</v>
      </c>
      <c r="D11">
        <v>30530196</v>
      </c>
      <c r="E11">
        <v>24113</v>
      </c>
      <c r="F11">
        <v>221.4</v>
      </c>
      <c r="G11">
        <v>18</v>
      </c>
      <c r="H11">
        <v>0.87</v>
      </c>
      <c r="I11">
        <v>40</v>
      </c>
      <c r="J11" s="1">
        <v>40.869999999999997</v>
      </c>
      <c r="K11">
        <v>0</v>
      </c>
      <c r="L11">
        <v>0</v>
      </c>
      <c r="M11">
        <v>0</v>
      </c>
      <c r="N11" s="1">
        <v>262.27</v>
      </c>
      <c r="O11">
        <v>221.4</v>
      </c>
      <c r="P11" s="28">
        <v>43545</v>
      </c>
      <c r="Q11">
        <v>29050167</v>
      </c>
      <c r="S11" t="s">
        <v>584</v>
      </c>
      <c r="T11" s="28">
        <v>43561</v>
      </c>
      <c r="U11" s="28">
        <v>43497</v>
      </c>
      <c r="V11" s="28">
        <v>43497</v>
      </c>
    </row>
    <row r="12" spans="1:22">
      <c r="A12">
        <v>20190310</v>
      </c>
      <c r="B12">
        <v>106999</v>
      </c>
      <c r="D12">
        <v>30530202</v>
      </c>
      <c r="E12">
        <v>11038</v>
      </c>
      <c r="F12">
        <v>917.96</v>
      </c>
      <c r="G12">
        <v>12</v>
      </c>
      <c r="H12">
        <v>2.41</v>
      </c>
      <c r="I12">
        <v>40</v>
      </c>
      <c r="J12" s="1">
        <v>42.41</v>
      </c>
      <c r="K12">
        <v>0</v>
      </c>
      <c r="L12">
        <v>0</v>
      </c>
      <c r="M12">
        <v>0</v>
      </c>
      <c r="N12" s="1">
        <v>960.37</v>
      </c>
      <c r="O12">
        <v>917.96</v>
      </c>
      <c r="P12" s="28">
        <v>43545</v>
      </c>
      <c r="Q12">
        <v>29050169</v>
      </c>
      <c r="S12" t="s">
        <v>585</v>
      </c>
      <c r="T12" s="28">
        <v>43561</v>
      </c>
      <c r="U12" s="28">
        <v>43503</v>
      </c>
      <c r="V12" s="28">
        <v>43503</v>
      </c>
    </row>
    <row r="13" spans="1:22">
      <c r="A13">
        <v>20190310</v>
      </c>
      <c r="B13">
        <v>108328</v>
      </c>
      <c r="D13">
        <v>30530204</v>
      </c>
      <c r="E13">
        <v>49832</v>
      </c>
      <c r="F13">
        <v>2518.4299999999998</v>
      </c>
      <c r="G13">
        <v>6</v>
      </c>
      <c r="H13">
        <v>3.31</v>
      </c>
      <c r="I13">
        <v>70</v>
      </c>
      <c r="J13" s="1">
        <v>73.31</v>
      </c>
      <c r="K13">
        <v>0</v>
      </c>
      <c r="L13">
        <v>0</v>
      </c>
      <c r="M13">
        <v>0</v>
      </c>
      <c r="N13" s="1">
        <v>2591.7399999999998</v>
      </c>
      <c r="O13">
        <v>2518.4299999999998</v>
      </c>
      <c r="P13" s="28">
        <v>43545</v>
      </c>
      <c r="Q13">
        <v>29050171</v>
      </c>
      <c r="S13" t="s">
        <v>586</v>
      </c>
      <c r="T13" s="28">
        <v>43561</v>
      </c>
      <c r="U13" s="28">
        <v>43509</v>
      </c>
      <c r="V13" s="28">
        <v>43509</v>
      </c>
    </row>
    <row r="14" spans="1:22">
      <c r="A14">
        <v>20190310</v>
      </c>
      <c r="B14">
        <v>114034</v>
      </c>
      <c r="D14">
        <v>30530208</v>
      </c>
      <c r="E14" t="s">
        <v>587</v>
      </c>
      <c r="F14">
        <v>639.54999999999995</v>
      </c>
      <c r="G14">
        <v>5</v>
      </c>
      <c r="H14">
        <v>0.7</v>
      </c>
      <c r="I14">
        <v>40</v>
      </c>
      <c r="J14" s="1">
        <v>40.700000000000003</v>
      </c>
      <c r="K14">
        <v>0</v>
      </c>
      <c r="L14">
        <v>0</v>
      </c>
      <c r="M14">
        <v>0</v>
      </c>
      <c r="N14" s="1">
        <v>680.25</v>
      </c>
      <c r="O14">
        <v>639.54999999999995</v>
      </c>
      <c r="P14" s="28">
        <v>43545</v>
      </c>
      <c r="Q14">
        <v>29050176</v>
      </c>
      <c r="S14" t="s">
        <v>588</v>
      </c>
      <c r="T14" s="28">
        <v>43561</v>
      </c>
      <c r="U14" s="28">
        <v>43510</v>
      </c>
      <c r="V14" s="28">
        <v>43510</v>
      </c>
    </row>
    <row r="15" spans="1:22">
      <c r="A15">
        <v>20190310</v>
      </c>
      <c r="B15">
        <v>114034</v>
      </c>
      <c r="D15">
        <v>30530210</v>
      </c>
      <c r="E15" t="s">
        <v>589</v>
      </c>
      <c r="F15">
        <v>111.51</v>
      </c>
      <c r="G15">
        <v>5</v>
      </c>
      <c r="H15">
        <v>0.12</v>
      </c>
      <c r="I15">
        <v>40</v>
      </c>
      <c r="J15" s="1">
        <v>40.119999999999997</v>
      </c>
      <c r="K15">
        <v>0</v>
      </c>
      <c r="L15">
        <v>0</v>
      </c>
      <c r="M15">
        <v>0</v>
      </c>
      <c r="N15" s="1">
        <v>151.63</v>
      </c>
      <c r="O15">
        <v>111.51</v>
      </c>
      <c r="P15" s="28">
        <v>43545</v>
      </c>
      <c r="Q15">
        <v>29050178</v>
      </c>
      <c r="S15" t="s">
        <v>588</v>
      </c>
      <c r="T15" s="28">
        <v>43561</v>
      </c>
      <c r="U15" s="28">
        <v>43510</v>
      </c>
      <c r="V15" s="28">
        <v>43510</v>
      </c>
    </row>
    <row r="16" spans="1:22">
      <c r="A16">
        <v>20190310</v>
      </c>
      <c r="B16">
        <v>116202</v>
      </c>
      <c r="D16">
        <v>30530230</v>
      </c>
      <c r="E16">
        <v>53781</v>
      </c>
      <c r="F16">
        <v>2.7</v>
      </c>
      <c r="G16">
        <v>32</v>
      </c>
      <c r="H16">
        <v>0.02</v>
      </c>
      <c r="I16">
        <v>40</v>
      </c>
      <c r="J16" s="1">
        <v>40.020000000000003</v>
      </c>
      <c r="K16">
        <v>0</v>
      </c>
      <c r="L16">
        <v>0</v>
      </c>
      <c r="M16">
        <v>0</v>
      </c>
      <c r="N16" s="1">
        <v>42.72</v>
      </c>
      <c r="O16">
        <v>2.7</v>
      </c>
      <c r="P16" s="28">
        <v>43545</v>
      </c>
      <c r="Q16">
        <v>29050180</v>
      </c>
      <c r="S16" t="s">
        <v>590</v>
      </c>
      <c r="T16" s="28">
        <v>43561</v>
      </c>
      <c r="U16" s="28">
        <v>43483</v>
      </c>
      <c r="V16" s="28">
        <v>43483</v>
      </c>
    </row>
    <row r="17" spans="1:22">
      <c r="A17">
        <v>20190310</v>
      </c>
      <c r="B17">
        <v>116202</v>
      </c>
      <c r="D17">
        <v>30530231</v>
      </c>
      <c r="E17">
        <v>53780</v>
      </c>
      <c r="F17">
        <v>6.29</v>
      </c>
      <c r="G17">
        <v>32</v>
      </c>
      <c r="H17">
        <v>0.04</v>
      </c>
      <c r="I17">
        <v>40</v>
      </c>
      <c r="J17" s="1">
        <v>40.04</v>
      </c>
      <c r="K17">
        <v>0</v>
      </c>
      <c r="L17">
        <v>0</v>
      </c>
      <c r="M17">
        <v>0</v>
      </c>
      <c r="N17" s="1">
        <v>46.33</v>
      </c>
      <c r="O17">
        <v>6.29</v>
      </c>
      <c r="P17" s="28">
        <v>43545</v>
      </c>
      <c r="Q17">
        <v>29050182</v>
      </c>
      <c r="S17" t="s">
        <v>590</v>
      </c>
      <c r="T17" s="28">
        <v>43561</v>
      </c>
      <c r="U17" s="28">
        <v>43483</v>
      </c>
      <c r="V17" s="28">
        <v>43483</v>
      </c>
    </row>
    <row r="18" spans="1:22">
      <c r="A18">
        <v>20190310</v>
      </c>
      <c r="B18">
        <v>116202</v>
      </c>
      <c r="D18">
        <v>30530236</v>
      </c>
      <c r="E18">
        <v>53779</v>
      </c>
      <c r="F18">
        <v>9.42</v>
      </c>
      <c r="G18">
        <v>32</v>
      </c>
      <c r="H18">
        <v>7.0000000000000007E-2</v>
      </c>
      <c r="I18">
        <v>40</v>
      </c>
      <c r="J18" s="1">
        <v>40.07</v>
      </c>
      <c r="K18">
        <v>0</v>
      </c>
      <c r="L18">
        <v>0</v>
      </c>
      <c r="M18">
        <v>0</v>
      </c>
      <c r="N18" s="1">
        <v>49.49</v>
      </c>
      <c r="O18">
        <v>9.42</v>
      </c>
      <c r="P18" s="28">
        <v>43545</v>
      </c>
      <c r="Q18">
        <v>29050184</v>
      </c>
      <c r="S18" t="s">
        <v>590</v>
      </c>
      <c r="T18" s="28">
        <v>43561</v>
      </c>
      <c r="U18" s="28">
        <v>43483</v>
      </c>
      <c r="V18" s="28">
        <v>43483</v>
      </c>
    </row>
    <row r="19" spans="1:22">
      <c r="A19">
        <v>20190310</v>
      </c>
      <c r="B19">
        <v>367543</v>
      </c>
      <c r="D19">
        <v>30530448</v>
      </c>
      <c r="E19">
        <v>7088</v>
      </c>
      <c r="F19">
        <v>160.85</v>
      </c>
      <c r="G19">
        <v>7</v>
      </c>
      <c r="H19">
        <v>0.25</v>
      </c>
      <c r="I19">
        <v>40</v>
      </c>
      <c r="J19" s="1">
        <v>40.25</v>
      </c>
      <c r="K19">
        <v>0</v>
      </c>
      <c r="L19">
        <v>0</v>
      </c>
      <c r="M19">
        <v>0</v>
      </c>
      <c r="N19" s="1">
        <v>201.1</v>
      </c>
      <c r="O19">
        <v>160.85</v>
      </c>
      <c r="P19" s="28">
        <v>43545</v>
      </c>
      <c r="Q19">
        <v>29050191</v>
      </c>
      <c r="S19" t="s">
        <v>582</v>
      </c>
      <c r="T19" s="28">
        <v>43561</v>
      </c>
      <c r="U19" s="28">
        <v>43508</v>
      </c>
      <c r="V19" s="28">
        <v>43508</v>
      </c>
    </row>
    <row r="20" spans="1:22">
      <c r="A20">
        <v>20190310</v>
      </c>
      <c r="B20">
        <v>576220</v>
      </c>
      <c r="D20">
        <v>30530265</v>
      </c>
      <c r="E20" t="s">
        <v>591</v>
      </c>
      <c r="F20">
        <v>195.75</v>
      </c>
      <c r="G20">
        <v>8</v>
      </c>
      <c r="H20">
        <v>0.34</v>
      </c>
      <c r="I20">
        <v>40</v>
      </c>
      <c r="J20" s="1">
        <v>40.340000000000003</v>
      </c>
      <c r="K20">
        <v>0</v>
      </c>
      <c r="L20">
        <v>0</v>
      </c>
      <c r="M20">
        <v>0</v>
      </c>
      <c r="N20" s="1">
        <v>236.09</v>
      </c>
      <c r="O20">
        <v>195.75</v>
      </c>
      <c r="P20" s="28">
        <v>43545</v>
      </c>
      <c r="Q20">
        <v>29050195</v>
      </c>
      <c r="S20" t="s">
        <v>592</v>
      </c>
      <c r="T20" s="28">
        <v>43561</v>
      </c>
      <c r="U20" s="28">
        <v>43507</v>
      </c>
      <c r="V20" s="28">
        <v>43507</v>
      </c>
    </row>
    <row r="21" spans="1:22">
      <c r="A21">
        <v>20190310</v>
      </c>
      <c r="B21">
        <v>576220</v>
      </c>
      <c r="D21">
        <v>30530266</v>
      </c>
      <c r="E21" t="s">
        <v>593</v>
      </c>
      <c r="F21">
        <v>15.8</v>
      </c>
      <c r="G21">
        <v>8</v>
      </c>
      <c r="H21">
        <v>0.03</v>
      </c>
      <c r="I21">
        <v>40</v>
      </c>
      <c r="J21" s="1">
        <v>40.03</v>
      </c>
      <c r="K21">
        <v>0</v>
      </c>
      <c r="L21">
        <v>0</v>
      </c>
      <c r="M21">
        <v>0</v>
      </c>
      <c r="N21" s="1">
        <v>55.83</v>
      </c>
      <c r="O21">
        <v>15.8</v>
      </c>
      <c r="P21" s="28">
        <v>43545</v>
      </c>
      <c r="Q21">
        <v>29050197</v>
      </c>
      <c r="S21" t="s">
        <v>592</v>
      </c>
      <c r="T21" s="28">
        <v>43561</v>
      </c>
      <c r="U21" s="28">
        <v>43507</v>
      </c>
      <c r="V21" s="28">
        <v>43507</v>
      </c>
    </row>
    <row r="22" spans="1:22">
      <c r="A22">
        <v>20190313</v>
      </c>
      <c r="B22">
        <v>409791</v>
      </c>
      <c r="D22">
        <v>30530809</v>
      </c>
      <c r="E22">
        <v>211838</v>
      </c>
      <c r="F22">
        <v>0.66</v>
      </c>
      <c r="G22">
        <v>22</v>
      </c>
      <c r="H22">
        <v>0</v>
      </c>
      <c r="I22">
        <v>0</v>
      </c>
      <c r="J22" s="1">
        <v>0</v>
      </c>
      <c r="K22">
        <v>0</v>
      </c>
      <c r="L22">
        <v>0</v>
      </c>
      <c r="M22">
        <v>0</v>
      </c>
      <c r="N22" s="1">
        <v>0.66</v>
      </c>
      <c r="O22">
        <v>0.66</v>
      </c>
      <c r="P22" s="28">
        <v>43552</v>
      </c>
      <c r="Q22">
        <v>0</v>
      </c>
      <c r="S22" t="s">
        <v>594</v>
      </c>
      <c r="T22" s="28">
        <v>43576</v>
      </c>
      <c r="U22" s="28">
        <v>43500</v>
      </c>
      <c r="V22" s="28">
        <v>43500</v>
      </c>
    </row>
    <row r="23" spans="1:22">
      <c r="A23">
        <v>20190313</v>
      </c>
      <c r="B23">
        <v>101915</v>
      </c>
      <c r="D23">
        <v>30530787</v>
      </c>
      <c r="E23">
        <v>2251420283</v>
      </c>
      <c r="F23">
        <v>198.62</v>
      </c>
      <c r="G23">
        <v>29</v>
      </c>
      <c r="H23">
        <v>1.26</v>
      </c>
      <c r="I23">
        <v>40</v>
      </c>
      <c r="J23" s="1">
        <v>41.26</v>
      </c>
      <c r="K23">
        <v>0</v>
      </c>
      <c r="L23">
        <v>0</v>
      </c>
      <c r="M23">
        <v>0</v>
      </c>
      <c r="N23" s="1">
        <v>239.88</v>
      </c>
      <c r="O23">
        <v>198.62</v>
      </c>
      <c r="P23" s="28">
        <v>43552</v>
      </c>
      <c r="Q23">
        <v>29050221</v>
      </c>
      <c r="T23" s="28">
        <v>43561</v>
      </c>
      <c r="U23" s="28">
        <v>43493</v>
      </c>
      <c r="V23" s="28">
        <v>43493</v>
      </c>
    </row>
    <row r="24" spans="1:22">
      <c r="A24">
        <v>20190313</v>
      </c>
      <c r="B24">
        <v>102900</v>
      </c>
      <c r="D24">
        <v>30526253</v>
      </c>
      <c r="E24">
        <v>10053</v>
      </c>
      <c r="F24">
        <v>922.5</v>
      </c>
      <c r="G24">
        <v>36</v>
      </c>
      <c r="H24">
        <v>7.28</v>
      </c>
      <c r="I24">
        <v>40</v>
      </c>
      <c r="J24" s="1">
        <v>47.28</v>
      </c>
      <c r="K24">
        <v>0</v>
      </c>
      <c r="L24">
        <v>0</v>
      </c>
      <c r="M24">
        <v>0</v>
      </c>
      <c r="N24" s="1">
        <v>969.78</v>
      </c>
      <c r="O24">
        <v>922.5</v>
      </c>
      <c r="P24" s="28">
        <v>43552</v>
      </c>
      <c r="Q24">
        <v>29050224</v>
      </c>
      <c r="S24" t="s">
        <v>595</v>
      </c>
      <c r="T24" s="28">
        <v>43561</v>
      </c>
      <c r="U24" s="28">
        <v>43486</v>
      </c>
      <c r="V24" s="28">
        <v>43486</v>
      </c>
    </row>
    <row r="25" spans="1:22">
      <c r="A25">
        <v>20190313</v>
      </c>
      <c r="B25">
        <v>102900</v>
      </c>
      <c r="D25">
        <v>30528393</v>
      </c>
      <c r="E25">
        <v>10128</v>
      </c>
      <c r="F25">
        <v>231.62</v>
      </c>
      <c r="G25">
        <v>11</v>
      </c>
      <c r="H25">
        <v>0.56000000000000005</v>
      </c>
      <c r="I25">
        <v>40</v>
      </c>
      <c r="J25" s="1">
        <v>40.56</v>
      </c>
      <c r="K25">
        <v>0</v>
      </c>
      <c r="L25">
        <v>0</v>
      </c>
      <c r="M25">
        <v>0</v>
      </c>
      <c r="N25" s="1">
        <v>272.18</v>
      </c>
      <c r="O25">
        <v>231.62</v>
      </c>
      <c r="P25" s="28">
        <v>43552</v>
      </c>
      <c r="Q25">
        <v>29050226</v>
      </c>
      <c r="S25" t="s">
        <v>595</v>
      </c>
      <c r="T25" s="28">
        <v>43561</v>
      </c>
      <c r="U25" s="28">
        <v>43511</v>
      </c>
      <c r="V25" s="28">
        <v>43511</v>
      </c>
    </row>
    <row r="26" spans="1:22">
      <c r="A26">
        <v>20190313</v>
      </c>
      <c r="B26">
        <v>113941</v>
      </c>
      <c r="D26">
        <v>30530207</v>
      </c>
      <c r="E26">
        <v>3769</v>
      </c>
      <c r="F26">
        <v>196.8</v>
      </c>
      <c r="G26">
        <v>7</v>
      </c>
      <c r="H26">
        <v>0.3</v>
      </c>
      <c r="I26">
        <v>40</v>
      </c>
      <c r="J26" s="1">
        <v>40.299999999999997</v>
      </c>
      <c r="K26">
        <v>0</v>
      </c>
      <c r="L26">
        <v>0</v>
      </c>
      <c r="M26">
        <v>0</v>
      </c>
      <c r="N26" s="1">
        <v>237.1</v>
      </c>
      <c r="O26">
        <v>196.8</v>
      </c>
      <c r="P26" s="28">
        <v>43552</v>
      </c>
      <c r="Q26">
        <v>29050236</v>
      </c>
      <c r="S26" t="s">
        <v>596</v>
      </c>
      <c r="T26" s="28">
        <v>43561</v>
      </c>
      <c r="U26" s="28">
        <v>43515</v>
      </c>
      <c r="V26" s="28">
        <v>43515</v>
      </c>
    </row>
    <row r="27" spans="1:22">
      <c r="A27">
        <v>20190313</v>
      </c>
      <c r="B27">
        <v>116202</v>
      </c>
      <c r="D27">
        <v>30527647</v>
      </c>
      <c r="E27">
        <v>54539</v>
      </c>
      <c r="F27">
        <v>19.739999999999998</v>
      </c>
      <c r="G27">
        <v>20</v>
      </c>
      <c r="H27">
        <v>0.09</v>
      </c>
      <c r="I27">
        <v>40</v>
      </c>
      <c r="J27" s="1">
        <v>40.090000000000003</v>
      </c>
      <c r="K27">
        <v>0</v>
      </c>
      <c r="L27">
        <v>0</v>
      </c>
      <c r="M27">
        <v>0</v>
      </c>
      <c r="N27" s="1">
        <v>59.83</v>
      </c>
      <c r="O27">
        <v>19.739999999999998</v>
      </c>
      <c r="P27" s="28">
        <v>43552</v>
      </c>
      <c r="Q27">
        <v>29050243</v>
      </c>
      <c r="S27" t="s">
        <v>590</v>
      </c>
      <c r="T27" s="28">
        <v>43561</v>
      </c>
      <c r="U27" s="28">
        <v>43502</v>
      </c>
      <c r="V27" s="28">
        <v>43502</v>
      </c>
    </row>
    <row r="28" spans="1:22">
      <c r="A28">
        <v>20190313</v>
      </c>
      <c r="B28">
        <v>117014</v>
      </c>
      <c r="D28">
        <v>30530799</v>
      </c>
      <c r="E28">
        <v>1604401</v>
      </c>
      <c r="F28">
        <v>8827.65</v>
      </c>
      <c r="G28">
        <v>42</v>
      </c>
      <c r="H28">
        <v>81.260000000000005</v>
      </c>
      <c r="I28">
        <v>70</v>
      </c>
      <c r="J28" s="1">
        <v>151.26</v>
      </c>
      <c r="K28">
        <v>0</v>
      </c>
      <c r="L28">
        <v>0</v>
      </c>
      <c r="M28">
        <v>0</v>
      </c>
      <c r="N28" s="1">
        <v>8978.91</v>
      </c>
      <c r="O28">
        <v>8827.65</v>
      </c>
      <c r="P28" s="28">
        <v>43552</v>
      </c>
      <c r="Q28">
        <v>29050245</v>
      </c>
      <c r="T28" s="28">
        <v>43561</v>
      </c>
      <c r="U28" s="28">
        <v>43480</v>
      </c>
      <c r="V28" s="28">
        <v>43480</v>
      </c>
    </row>
    <row r="29" spans="1:22">
      <c r="A29">
        <v>20190313</v>
      </c>
      <c r="B29">
        <v>146961</v>
      </c>
      <c r="D29">
        <v>30528896</v>
      </c>
      <c r="E29">
        <v>151760</v>
      </c>
      <c r="F29">
        <v>749.69</v>
      </c>
      <c r="G29">
        <v>5</v>
      </c>
      <c r="H29">
        <v>0.82</v>
      </c>
      <c r="I29">
        <v>40</v>
      </c>
      <c r="J29" s="1">
        <v>40.82</v>
      </c>
      <c r="K29">
        <v>0</v>
      </c>
      <c r="L29">
        <v>0</v>
      </c>
      <c r="M29">
        <v>0</v>
      </c>
      <c r="N29" s="1">
        <v>790.51</v>
      </c>
      <c r="O29">
        <v>749.69</v>
      </c>
      <c r="P29" s="28">
        <v>43552</v>
      </c>
      <c r="Q29">
        <v>29050248</v>
      </c>
      <c r="S29">
        <v>151695</v>
      </c>
      <c r="T29" s="28">
        <v>43561</v>
      </c>
      <c r="U29" s="28">
        <v>43517</v>
      </c>
      <c r="V29" s="28">
        <v>43517</v>
      </c>
    </row>
    <row r="30" spans="1:22">
      <c r="A30">
        <v>20190313</v>
      </c>
      <c r="B30">
        <v>409791</v>
      </c>
      <c r="D30">
        <v>30530795</v>
      </c>
      <c r="E30">
        <v>211823</v>
      </c>
      <c r="F30">
        <v>884.37</v>
      </c>
      <c r="G30">
        <v>22</v>
      </c>
      <c r="H30">
        <v>4.26</v>
      </c>
      <c r="I30">
        <v>40</v>
      </c>
      <c r="J30" s="1">
        <v>44.26</v>
      </c>
      <c r="K30">
        <v>0</v>
      </c>
      <c r="L30">
        <v>0</v>
      </c>
      <c r="M30">
        <v>0</v>
      </c>
      <c r="N30" s="1">
        <v>928.63</v>
      </c>
      <c r="O30">
        <v>884.37</v>
      </c>
      <c r="P30" s="28">
        <v>43552</v>
      </c>
      <c r="Q30">
        <v>29050251</v>
      </c>
      <c r="S30" t="s">
        <v>594</v>
      </c>
      <c r="T30" s="28">
        <v>43576</v>
      </c>
      <c r="U30" s="28">
        <v>43500</v>
      </c>
      <c r="V30" s="28">
        <v>43500</v>
      </c>
    </row>
    <row r="31" spans="1:22">
      <c r="A31">
        <v>20190313</v>
      </c>
      <c r="B31">
        <v>409791</v>
      </c>
      <c r="D31">
        <v>30530800</v>
      </c>
      <c r="E31">
        <v>211824</v>
      </c>
      <c r="F31">
        <v>30.75</v>
      </c>
      <c r="G31">
        <v>22</v>
      </c>
      <c r="H31">
        <v>0.15</v>
      </c>
      <c r="I31">
        <v>40</v>
      </c>
      <c r="J31" s="1">
        <v>40.15</v>
      </c>
      <c r="K31">
        <v>0</v>
      </c>
      <c r="L31">
        <v>0</v>
      </c>
      <c r="M31">
        <v>0</v>
      </c>
      <c r="N31" s="1">
        <v>70.900000000000006</v>
      </c>
      <c r="O31">
        <v>30.75</v>
      </c>
      <c r="P31" s="28">
        <v>43552</v>
      </c>
      <c r="Q31">
        <v>29050253</v>
      </c>
      <c r="S31" t="s">
        <v>594</v>
      </c>
      <c r="T31" s="28">
        <v>43576</v>
      </c>
      <c r="U31" s="28">
        <v>43500</v>
      </c>
      <c r="V31" s="28">
        <v>43500</v>
      </c>
    </row>
    <row r="32" spans="1:22">
      <c r="A32">
        <v>20190313</v>
      </c>
      <c r="B32">
        <v>409791</v>
      </c>
      <c r="D32">
        <v>30530801</v>
      </c>
      <c r="E32">
        <v>211825</v>
      </c>
      <c r="F32">
        <v>36.9</v>
      </c>
      <c r="G32">
        <v>22</v>
      </c>
      <c r="H32">
        <v>0.18</v>
      </c>
      <c r="I32">
        <v>40</v>
      </c>
      <c r="J32" s="1">
        <v>40.18</v>
      </c>
      <c r="K32">
        <v>0</v>
      </c>
      <c r="L32">
        <v>0</v>
      </c>
      <c r="M32">
        <v>0</v>
      </c>
      <c r="N32" s="1">
        <v>77.08</v>
      </c>
      <c r="O32">
        <v>36.9</v>
      </c>
      <c r="P32" s="28">
        <v>43552</v>
      </c>
      <c r="Q32">
        <v>29050255</v>
      </c>
      <c r="S32" t="s">
        <v>594</v>
      </c>
      <c r="T32" s="28">
        <v>43576</v>
      </c>
      <c r="U32" s="28">
        <v>43500</v>
      </c>
      <c r="V32" s="28">
        <v>43500</v>
      </c>
    </row>
    <row r="33" spans="1:22">
      <c r="A33">
        <v>20190313</v>
      </c>
      <c r="B33">
        <v>409791</v>
      </c>
      <c r="D33">
        <v>30530802</v>
      </c>
      <c r="E33">
        <v>211832</v>
      </c>
      <c r="F33">
        <v>692.51</v>
      </c>
      <c r="G33">
        <v>22</v>
      </c>
      <c r="H33">
        <v>3.34</v>
      </c>
      <c r="I33">
        <v>40</v>
      </c>
      <c r="J33" s="1">
        <v>43.34</v>
      </c>
      <c r="K33">
        <v>0</v>
      </c>
      <c r="L33">
        <v>0</v>
      </c>
      <c r="M33">
        <v>0</v>
      </c>
      <c r="N33" s="1">
        <v>735.85</v>
      </c>
      <c r="O33">
        <v>692.51</v>
      </c>
      <c r="P33" s="28">
        <v>43552</v>
      </c>
      <c r="Q33">
        <v>29050257</v>
      </c>
      <c r="S33" t="s">
        <v>594</v>
      </c>
      <c r="T33" s="28">
        <v>43576</v>
      </c>
      <c r="U33" s="28">
        <v>43500</v>
      </c>
      <c r="V33" s="28">
        <v>43500</v>
      </c>
    </row>
    <row r="34" spans="1:22">
      <c r="A34">
        <v>20190313</v>
      </c>
      <c r="B34">
        <v>409791</v>
      </c>
      <c r="D34">
        <v>30530803</v>
      </c>
      <c r="E34">
        <v>211833</v>
      </c>
      <c r="F34">
        <v>996.3</v>
      </c>
      <c r="G34">
        <v>22</v>
      </c>
      <c r="H34">
        <v>4.8</v>
      </c>
      <c r="I34">
        <v>40</v>
      </c>
      <c r="J34" s="1">
        <v>44.8</v>
      </c>
      <c r="K34">
        <v>0</v>
      </c>
      <c r="L34">
        <v>0</v>
      </c>
      <c r="M34">
        <v>0</v>
      </c>
      <c r="N34" s="1">
        <v>1041.0999999999999</v>
      </c>
      <c r="O34">
        <v>996.3</v>
      </c>
      <c r="P34" s="28">
        <v>43552</v>
      </c>
      <c r="Q34">
        <v>29050259</v>
      </c>
      <c r="S34" t="s">
        <v>594</v>
      </c>
      <c r="T34" s="28">
        <v>43576</v>
      </c>
      <c r="U34" s="28">
        <v>43500</v>
      </c>
      <c r="V34" s="28">
        <v>43500</v>
      </c>
    </row>
    <row r="35" spans="1:22">
      <c r="A35">
        <v>20190313</v>
      </c>
      <c r="B35">
        <v>409791</v>
      </c>
      <c r="D35">
        <v>30530806</v>
      </c>
      <c r="E35">
        <v>211836</v>
      </c>
      <c r="F35">
        <v>275</v>
      </c>
      <c r="G35">
        <v>22</v>
      </c>
      <c r="H35">
        <v>1.33</v>
      </c>
      <c r="I35">
        <v>40</v>
      </c>
      <c r="J35" s="1">
        <v>41.33</v>
      </c>
      <c r="K35">
        <v>0</v>
      </c>
      <c r="L35">
        <v>0</v>
      </c>
      <c r="M35">
        <v>0</v>
      </c>
      <c r="N35" s="1">
        <v>316.33</v>
      </c>
      <c r="O35">
        <v>275</v>
      </c>
      <c r="P35" s="28">
        <v>43552</v>
      </c>
      <c r="Q35">
        <v>29050261</v>
      </c>
      <c r="S35" t="s">
        <v>594</v>
      </c>
      <c r="T35" s="28">
        <v>43576</v>
      </c>
      <c r="U35" s="28">
        <v>43500</v>
      </c>
      <c r="V35" s="28">
        <v>43500</v>
      </c>
    </row>
    <row r="36" spans="1:22">
      <c r="A36">
        <v>20190313</v>
      </c>
      <c r="B36">
        <v>409791</v>
      </c>
      <c r="D36">
        <v>30530808</v>
      </c>
      <c r="E36">
        <v>211837</v>
      </c>
      <c r="F36">
        <v>8</v>
      </c>
      <c r="G36">
        <v>22</v>
      </c>
      <c r="H36">
        <v>0.04</v>
      </c>
      <c r="I36">
        <v>40</v>
      </c>
      <c r="J36" s="1">
        <v>40.04</v>
      </c>
      <c r="K36">
        <v>0</v>
      </c>
      <c r="L36">
        <v>0</v>
      </c>
      <c r="M36">
        <v>0</v>
      </c>
      <c r="N36" s="1">
        <v>48.04</v>
      </c>
      <c r="O36">
        <v>8</v>
      </c>
      <c r="P36" s="28">
        <v>43552</v>
      </c>
      <c r="Q36">
        <v>29050263</v>
      </c>
      <c r="S36" t="s">
        <v>594</v>
      </c>
      <c r="T36" s="28">
        <v>43576</v>
      </c>
      <c r="U36" s="28">
        <v>43500</v>
      </c>
      <c r="V36" s="28">
        <v>43500</v>
      </c>
    </row>
    <row r="37" spans="1:22">
      <c r="A37">
        <v>20190313</v>
      </c>
      <c r="B37">
        <v>409791</v>
      </c>
      <c r="D37">
        <v>30530811</v>
      </c>
      <c r="E37">
        <v>211839</v>
      </c>
      <c r="F37">
        <v>52.2</v>
      </c>
      <c r="G37">
        <v>22</v>
      </c>
      <c r="H37">
        <v>0.25</v>
      </c>
      <c r="I37">
        <v>40</v>
      </c>
      <c r="J37" s="1">
        <v>40.25</v>
      </c>
      <c r="K37">
        <v>0</v>
      </c>
      <c r="L37">
        <v>0</v>
      </c>
      <c r="M37">
        <v>0</v>
      </c>
      <c r="N37" s="1">
        <v>92.45</v>
      </c>
      <c r="O37">
        <v>52.2</v>
      </c>
      <c r="P37" s="28">
        <v>43552</v>
      </c>
      <c r="Q37">
        <v>29050265</v>
      </c>
      <c r="S37" t="s">
        <v>594</v>
      </c>
      <c r="T37" s="28">
        <v>43576</v>
      </c>
      <c r="U37" s="28">
        <v>43500</v>
      </c>
      <c r="V37" s="28">
        <v>43500</v>
      </c>
    </row>
    <row r="38" spans="1:22">
      <c r="A38">
        <v>20190313</v>
      </c>
      <c r="B38">
        <v>409791</v>
      </c>
      <c r="D38">
        <v>30530819</v>
      </c>
      <c r="E38">
        <v>211840</v>
      </c>
      <c r="F38">
        <v>20</v>
      </c>
      <c r="G38">
        <v>22</v>
      </c>
      <c r="H38">
        <v>0.1</v>
      </c>
      <c r="I38">
        <v>40</v>
      </c>
      <c r="J38" s="1">
        <v>40.1</v>
      </c>
      <c r="K38">
        <v>0</v>
      </c>
      <c r="L38">
        <v>0</v>
      </c>
      <c r="M38">
        <v>0</v>
      </c>
      <c r="N38" s="1">
        <v>60.1</v>
      </c>
      <c r="O38">
        <v>20</v>
      </c>
      <c r="P38" s="28">
        <v>43552</v>
      </c>
      <c r="Q38">
        <v>29050267</v>
      </c>
      <c r="S38" t="s">
        <v>594</v>
      </c>
      <c r="T38" s="28">
        <v>43576</v>
      </c>
      <c r="U38" s="28">
        <v>43500</v>
      </c>
      <c r="V38" s="28">
        <v>43500</v>
      </c>
    </row>
    <row r="39" spans="1:22">
      <c r="A39">
        <v>20190313</v>
      </c>
      <c r="B39">
        <v>409791</v>
      </c>
      <c r="D39">
        <v>30530820</v>
      </c>
      <c r="E39">
        <v>211841</v>
      </c>
      <c r="F39">
        <v>16.989999999999998</v>
      </c>
      <c r="G39">
        <v>22</v>
      </c>
      <c r="H39">
        <v>0.08</v>
      </c>
      <c r="I39">
        <v>40</v>
      </c>
      <c r="J39" s="1">
        <v>40.08</v>
      </c>
      <c r="K39">
        <v>0</v>
      </c>
      <c r="L39">
        <v>0</v>
      </c>
      <c r="M39">
        <v>0</v>
      </c>
      <c r="N39" s="1">
        <v>57.07</v>
      </c>
      <c r="O39">
        <v>16.989999999999998</v>
      </c>
      <c r="P39" s="28">
        <v>43552</v>
      </c>
      <c r="Q39">
        <v>29050269</v>
      </c>
      <c r="S39" t="s">
        <v>594</v>
      </c>
      <c r="T39" s="28">
        <v>43576</v>
      </c>
      <c r="U39" s="28">
        <v>43500</v>
      </c>
      <c r="V39" s="28">
        <v>43500</v>
      </c>
    </row>
    <row r="40" spans="1:22">
      <c r="A40">
        <v>20190313</v>
      </c>
      <c r="B40">
        <v>409791</v>
      </c>
      <c r="D40">
        <v>30530821</v>
      </c>
      <c r="E40">
        <v>211846</v>
      </c>
      <c r="F40">
        <v>13.93</v>
      </c>
      <c r="G40">
        <v>22</v>
      </c>
      <c r="H40">
        <v>7.0000000000000007E-2</v>
      </c>
      <c r="I40">
        <v>40</v>
      </c>
      <c r="J40" s="1">
        <v>40.07</v>
      </c>
      <c r="K40">
        <v>0</v>
      </c>
      <c r="L40">
        <v>0</v>
      </c>
      <c r="M40">
        <v>0</v>
      </c>
      <c r="N40" s="1">
        <v>54</v>
      </c>
      <c r="O40">
        <v>13.93</v>
      </c>
      <c r="P40" s="28">
        <v>43552</v>
      </c>
      <c r="Q40">
        <v>29050271</v>
      </c>
      <c r="S40" t="s">
        <v>594</v>
      </c>
      <c r="T40" s="28">
        <v>43576</v>
      </c>
      <c r="U40" s="28">
        <v>43500</v>
      </c>
      <c r="V40" s="28">
        <v>43500</v>
      </c>
    </row>
    <row r="41" spans="1:22">
      <c r="A41">
        <v>20190313</v>
      </c>
      <c r="B41">
        <v>409791</v>
      </c>
      <c r="D41">
        <v>30530822</v>
      </c>
      <c r="E41">
        <v>211847</v>
      </c>
      <c r="F41">
        <v>465.98</v>
      </c>
      <c r="G41">
        <v>22</v>
      </c>
      <c r="H41">
        <v>2.25</v>
      </c>
      <c r="I41">
        <v>40</v>
      </c>
      <c r="J41" s="1">
        <v>42.25</v>
      </c>
      <c r="K41">
        <v>0</v>
      </c>
      <c r="L41">
        <v>0</v>
      </c>
      <c r="M41">
        <v>0</v>
      </c>
      <c r="N41" s="1">
        <v>508.23</v>
      </c>
      <c r="O41">
        <v>465.98</v>
      </c>
      <c r="P41" s="28">
        <v>43552</v>
      </c>
      <c r="Q41">
        <v>29050273</v>
      </c>
      <c r="S41" t="s">
        <v>594</v>
      </c>
      <c r="T41" s="28">
        <v>43576</v>
      </c>
      <c r="U41" s="28">
        <v>43500</v>
      </c>
      <c r="V41" s="28">
        <v>43500</v>
      </c>
    </row>
    <row r="42" spans="1:22">
      <c r="A42">
        <v>20190313</v>
      </c>
      <c r="B42">
        <v>409791</v>
      </c>
      <c r="D42">
        <v>30530823</v>
      </c>
      <c r="E42">
        <v>211848</v>
      </c>
      <c r="F42">
        <v>20</v>
      </c>
      <c r="G42">
        <v>22</v>
      </c>
      <c r="H42">
        <v>0.1</v>
      </c>
      <c r="I42">
        <v>40</v>
      </c>
      <c r="J42" s="1">
        <v>40.1</v>
      </c>
      <c r="K42">
        <v>0</v>
      </c>
      <c r="L42">
        <v>0</v>
      </c>
      <c r="M42">
        <v>0</v>
      </c>
      <c r="N42" s="1">
        <v>60.1</v>
      </c>
      <c r="O42">
        <v>20</v>
      </c>
      <c r="P42" s="28">
        <v>43552</v>
      </c>
      <c r="Q42">
        <v>29050275</v>
      </c>
      <c r="S42" t="s">
        <v>594</v>
      </c>
      <c r="T42" s="28">
        <v>43576</v>
      </c>
      <c r="U42" s="28">
        <v>43500</v>
      </c>
      <c r="V42" s="28">
        <v>43500</v>
      </c>
    </row>
    <row r="43" spans="1:22">
      <c r="A43">
        <v>20190313</v>
      </c>
      <c r="B43">
        <v>409791</v>
      </c>
      <c r="D43">
        <v>30530824</v>
      </c>
      <c r="E43">
        <v>211849</v>
      </c>
      <c r="F43">
        <v>7</v>
      </c>
      <c r="G43">
        <v>22</v>
      </c>
      <c r="H43">
        <v>0.03</v>
      </c>
      <c r="I43">
        <v>40</v>
      </c>
      <c r="J43" s="1">
        <v>40.03</v>
      </c>
      <c r="K43">
        <v>0</v>
      </c>
      <c r="L43">
        <v>0</v>
      </c>
      <c r="M43">
        <v>0</v>
      </c>
      <c r="N43" s="1">
        <v>47.03</v>
      </c>
      <c r="O43">
        <v>7</v>
      </c>
      <c r="P43" s="28">
        <v>43552</v>
      </c>
      <c r="Q43">
        <v>29050277</v>
      </c>
      <c r="S43" t="s">
        <v>594</v>
      </c>
      <c r="T43" s="28">
        <v>43576</v>
      </c>
      <c r="U43" s="28">
        <v>43500</v>
      </c>
      <c r="V43" s="28">
        <v>43500</v>
      </c>
    </row>
    <row r="44" spans="1:22">
      <c r="A44">
        <v>20190313</v>
      </c>
      <c r="B44">
        <v>409791</v>
      </c>
      <c r="D44">
        <v>30530825</v>
      </c>
      <c r="E44">
        <v>211850</v>
      </c>
      <c r="F44">
        <v>120</v>
      </c>
      <c r="G44">
        <v>22</v>
      </c>
      <c r="H44">
        <v>0.57999999999999996</v>
      </c>
      <c r="I44">
        <v>40</v>
      </c>
      <c r="J44" s="1">
        <v>40.58</v>
      </c>
      <c r="K44">
        <v>0</v>
      </c>
      <c r="L44">
        <v>0</v>
      </c>
      <c r="M44">
        <v>0</v>
      </c>
      <c r="N44" s="1">
        <v>160.58000000000001</v>
      </c>
      <c r="O44">
        <v>120</v>
      </c>
      <c r="P44" s="28">
        <v>43552</v>
      </c>
      <c r="Q44">
        <v>29050279</v>
      </c>
      <c r="S44" t="s">
        <v>594</v>
      </c>
      <c r="T44" s="28">
        <v>43576</v>
      </c>
      <c r="U44" s="28">
        <v>43500</v>
      </c>
      <c r="V44" s="28">
        <v>43500</v>
      </c>
    </row>
    <row r="45" spans="1:22">
      <c r="A45">
        <v>20190313</v>
      </c>
      <c r="B45">
        <v>409791</v>
      </c>
      <c r="D45">
        <v>30530826</v>
      </c>
      <c r="E45">
        <v>211852</v>
      </c>
      <c r="F45">
        <v>172.33</v>
      </c>
      <c r="G45">
        <v>22</v>
      </c>
      <c r="H45">
        <v>0.83</v>
      </c>
      <c r="I45">
        <v>40</v>
      </c>
      <c r="J45" s="1">
        <v>40.83</v>
      </c>
      <c r="K45">
        <v>0</v>
      </c>
      <c r="L45">
        <v>0</v>
      </c>
      <c r="M45">
        <v>0</v>
      </c>
      <c r="N45" s="1">
        <v>213.16</v>
      </c>
      <c r="O45">
        <v>172.33</v>
      </c>
      <c r="P45" s="28">
        <v>43552</v>
      </c>
      <c r="Q45">
        <v>29050281</v>
      </c>
      <c r="S45" t="s">
        <v>594</v>
      </c>
      <c r="T45" s="28">
        <v>43576</v>
      </c>
      <c r="U45" s="28">
        <v>43500</v>
      </c>
      <c r="V45" s="28">
        <v>43500</v>
      </c>
    </row>
    <row r="46" spans="1:22">
      <c r="A46">
        <v>20190402</v>
      </c>
      <c r="B46">
        <v>101383</v>
      </c>
      <c r="D46">
        <v>30531568</v>
      </c>
      <c r="E46">
        <v>296661</v>
      </c>
      <c r="F46">
        <v>79</v>
      </c>
      <c r="G46">
        <v>512</v>
      </c>
      <c r="H46">
        <v>8.8699999999999992</v>
      </c>
      <c r="I46">
        <v>40</v>
      </c>
      <c r="J46" s="1">
        <v>48.87</v>
      </c>
      <c r="K46">
        <v>0</v>
      </c>
      <c r="L46">
        <v>0</v>
      </c>
      <c r="M46">
        <v>0</v>
      </c>
      <c r="N46" s="1">
        <v>127.87</v>
      </c>
      <c r="O46">
        <v>79</v>
      </c>
      <c r="P46" s="28">
        <v>43559</v>
      </c>
      <c r="Q46">
        <v>29050350</v>
      </c>
      <c r="S46" t="s">
        <v>597</v>
      </c>
      <c r="T46" s="28">
        <v>43561</v>
      </c>
      <c r="U46" s="28">
        <v>43017</v>
      </c>
      <c r="V46" s="28">
        <v>43017</v>
      </c>
    </row>
    <row r="47" spans="1:22">
      <c r="A47">
        <v>20190402</v>
      </c>
      <c r="B47">
        <v>101383</v>
      </c>
      <c r="D47">
        <v>30531572</v>
      </c>
      <c r="E47">
        <v>298409</v>
      </c>
      <c r="F47">
        <v>181.16</v>
      </c>
      <c r="G47">
        <v>512</v>
      </c>
      <c r="H47">
        <v>20.329999999999998</v>
      </c>
      <c r="I47">
        <v>40</v>
      </c>
      <c r="J47" s="1">
        <v>60.33</v>
      </c>
      <c r="K47">
        <v>0</v>
      </c>
      <c r="L47">
        <v>0</v>
      </c>
      <c r="M47">
        <v>0</v>
      </c>
      <c r="N47" s="1">
        <v>241.49</v>
      </c>
      <c r="O47">
        <v>181.16</v>
      </c>
      <c r="P47" s="28">
        <v>43559</v>
      </c>
      <c r="Q47">
        <v>29050352</v>
      </c>
      <c r="S47" t="s">
        <v>597</v>
      </c>
      <c r="T47" s="28">
        <v>43561</v>
      </c>
      <c r="U47" s="28">
        <v>43017</v>
      </c>
      <c r="V47" s="28">
        <v>43017</v>
      </c>
    </row>
    <row r="48" spans="1:22">
      <c r="A48">
        <v>20190402</v>
      </c>
      <c r="B48">
        <v>107187</v>
      </c>
      <c r="D48">
        <v>30531347</v>
      </c>
      <c r="E48">
        <v>802151081</v>
      </c>
      <c r="F48">
        <v>445</v>
      </c>
      <c r="G48">
        <v>19</v>
      </c>
      <c r="H48">
        <v>1.85</v>
      </c>
      <c r="I48">
        <v>40</v>
      </c>
      <c r="J48" s="1">
        <v>41.85</v>
      </c>
      <c r="K48">
        <v>0</v>
      </c>
      <c r="L48">
        <v>0</v>
      </c>
      <c r="M48">
        <v>0</v>
      </c>
      <c r="N48" s="1">
        <v>486.85</v>
      </c>
      <c r="O48">
        <v>445</v>
      </c>
      <c r="P48" s="28">
        <v>43559</v>
      </c>
      <c r="Q48">
        <v>29050358</v>
      </c>
      <c r="S48">
        <v>711847</v>
      </c>
      <c r="T48" s="28">
        <v>43561</v>
      </c>
      <c r="U48" s="28">
        <v>43510</v>
      </c>
      <c r="V48" s="28">
        <v>43510</v>
      </c>
    </row>
    <row r="49" spans="1:22">
      <c r="A49">
        <v>20190402</v>
      </c>
      <c r="B49">
        <v>113665</v>
      </c>
      <c r="D49">
        <v>30531419</v>
      </c>
      <c r="E49" t="s">
        <v>598</v>
      </c>
      <c r="F49">
        <v>2422.75</v>
      </c>
      <c r="G49">
        <v>1</v>
      </c>
      <c r="H49">
        <v>0.53</v>
      </c>
      <c r="I49">
        <v>70</v>
      </c>
      <c r="J49" s="1">
        <v>70.53</v>
      </c>
      <c r="K49">
        <v>0</v>
      </c>
      <c r="L49">
        <v>0</v>
      </c>
      <c r="M49">
        <v>0</v>
      </c>
      <c r="N49" s="1">
        <v>2493.2800000000002</v>
      </c>
      <c r="O49">
        <v>2422.75</v>
      </c>
      <c r="P49" s="28">
        <v>43559</v>
      </c>
      <c r="Q49">
        <v>29050368</v>
      </c>
      <c r="S49" t="s">
        <v>599</v>
      </c>
      <c r="T49" s="28">
        <v>43561</v>
      </c>
      <c r="U49" s="28">
        <v>43528</v>
      </c>
      <c r="V49" s="28">
        <v>43528</v>
      </c>
    </row>
    <row r="50" spans="1:22">
      <c r="A50">
        <v>20190402</v>
      </c>
      <c r="B50">
        <v>117028</v>
      </c>
      <c r="D50">
        <v>30531441</v>
      </c>
      <c r="E50" t="s">
        <v>600</v>
      </c>
      <c r="F50">
        <v>143.91</v>
      </c>
      <c r="G50">
        <v>4</v>
      </c>
      <c r="H50">
        <v>0.13</v>
      </c>
      <c r="I50">
        <v>40</v>
      </c>
      <c r="J50" s="1">
        <v>40.130000000000003</v>
      </c>
      <c r="K50">
        <v>0</v>
      </c>
      <c r="L50">
        <v>0</v>
      </c>
      <c r="M50">
        <v>0</v>
      </c>
      <c r="N50" s="1">
        <v>184.04</v>
      </c>
      <c r="O50">
        <v>143.91</v>
      </c>
      <c r="P50" s="28">
        <v>43559</v>
      </c>
      <c r="Q50">
        <v>29050373</v>
      </c>
      <c r="U50" s="28">
        <v>43525</v>
      </c>
      <c r="V50" s="28">
        <v>43525</v>
      </c>
    </row>
    <row r="51" spans="1:22">
      <c r="A51">
        <v>20190402</v>
      </c>
      <c r="B51">
        <v>121679</v>
      </c>
      <c r="D51">
        <v>30531426</v>
      </c>
      <c r="E51" t="s">
        <v>601</v>
      </c>
      <c r="F51">
        <v>516.6</v>
      </c>
      <c r="G51">
        <v>1</v>
      </c>
      <c r="H51">
        <v>0.11</v>
      </c>
      <c r="I51">
        <v>40</v>
      </c>
      <c r="J51" s="1">
        <v>40.11</v>
      </c>
      <c r="K51">
        <v>0</v>
      </c>
      <c r="L51">
        <v>0</v>
      </c>
      <c r="M51">
        <v>0</v>
      </c>
      <c r="N51" s="1">
        <v>556.71</v>
      </c>
      <c r="O51">
        <v>516.6</v>
      </c>
      <c r="P51" s="28">
        <v>43559</v>
      </c>
      <c r="Q51">
        <v>29050383</v>
      </c>
      <c r="S51" t="s">
        <v>602</v>
      </c>
      <c r="T51" s="28">
        <v>43561</v>
      </c>
      <c r="U51" s="28">
        <v>43528</v>
      </c>
      <c r="V51" s="28">
        <v>43528</v>
      </c>
    </row>
    <row r="52" spans="1:22">
      <c r="A52">
        <v>20190402</v>
      </c>
      <c r="B52">
        <v>312849</v>
      </c>
      <c r="D52">
        <v>30531301</v>
      </c>
      <c r="E52">
        <v>4139392578</v>
      </c>
      <c r="F52">
        <v>575.29999999999995</v>
      </c>
      <c r="G52">
        <v>39</v>
      </c>
      <c r="H52">
        <v>4.92</v>
      </c>
      <c r="I52">
        <v>40</v>
      </c>
      <c r="J52" s="1">
        <v>44.92</v>
      </c>
      <c r="K52">
        <v>0</v>
      </c>
      <c r="L52">
        <v>0</v>
      </c>
      <c r="M52">
        <v>0</v>
      </c>
      <c r="N52" s="1">
        <v>620.22</v>
      </c>
      <c r="O52">
        <v>575.29999999999995</v>
      </c>
      <c r="P52" s="28">
        <v>43559</v>
      </c>
      <c r="Q52">
        <v>29050390</v>
      </c>
      <c r="S52" t="s">
        <v>603</v>
      </c>
      <c r="T52" s="28">
        <v>43561</v>
      </c>
      <c r="U52" s="28">
        <v>43490</v>
      </c>
      <c r="V52" s="28">
        <v>43490</v>
      </c>
    </row>
    <row r="53" spans="1:22">
      <c r="A53">
        <v>20190402</v>
      </c>
      <c r="B53">
        <v>338886</v>
      </c>
      <c r="D53">
        <v>30531519</v>
      </c>
      <c r="E53">
        <v>50601</v>
      </c>
      <c r="F53">
        <v>3316.08</v>
      </c>
      <c r="G53">
        <v>132</v>
      </c>
      <c r="H53">
        <v>95.94</v>
      </c>
      <c r="I53">
        <v>70</v>
      </c>
      <c r="J53" s="1">
        <v>165.94</v>
      </c>
      <c r="K53">
        <v>0</v>
      </c>
      <c r="L53">
        <v>0</v>
      </c>
      <c r="M53">
        <v>0</v>
      </c>
      <c r="N53" s="1">
        <v>3482.02</v>
      </c>
      <c r="O53">
        <v>3316.08</v>
      </c>
      <c r="P53" s="28">
        <v>43559</v>
      </c>
      <c r="Q53">
        <v>29050392</v>
      </c>
      <c r="S53" t="s">
        <v>604</v>
      </c>
      <c r="T53" s="28">
        <v>43561</v>
      </c>
      <c r="U53" s="28">
        <v>43397</v>
      </c>
      <c r="V53" s="28">
        <v>43397</v>
      </c>
    </row>
    <row r="54" spans="1:22">
      <c r="A54">
        <v>20190406</v>
      </c>
      <c r="B54">
        <v>424568</v>
      </c>
      <c r="D54">
        <v>30529837</v>
      </c>
      <c r="E54">
        <v>629379</v>
      </c>
      <c r="F54">
        <v>557.65</v>
      </c>
      <c r="G54">
        <v>5</v>
      </c>
      <c r="H54">
        <v>0.61</v>
      </c>
      <c r="I54">
        <v>40</v>
      </c>
      <c r="J54" s="1">
        <v>40.61</v>
      </c>
      <c r="K54">
        <v>0</v>
      </c>
      <c r="L54">
        <v>0</v>
      </c>
      <c r="M54">
        <v>0</v>
      </c>
      <c r="N54" s="1">
        <v>598.26</v>
      </c>
      <c r="O54">
        <v>557.65</v>
      </c>
      <c r="P54" s="28">
        <v>43566</v>
      </c>
      <c r="Q54">
        <v>29050457</v>
      </c>
      <c r="S54" t="s">
        <v>605</v>
      </c>
      <c r="T54" s="28">
        <v>43590</v>
      </c>
      <c r="U54" s="28">
        <v>43531</v>
      </c>
      <c r="V54" s="28">
        <v>43531</v>
      </c>
    </row>
    <row r="55" spans="1:22">
      <c r="A55">
        <v>20190405</v>
      </c>
      <c r="B55">
        <v>132334</v>
      </c>
      <c r="D55">
        <v>30531645</v>
      </c>
      <c r="E55">
        <v>193527</v>
      </c>
      <c r="F55">
        <v>45.41</v>
      </c>
      <c r="G55">
        <v>7</v>
      </c>
      <c r="H55">
        <v>7.0000000000000007E-2</v>
      </c>
      <c r="I55">
        <v>40</v>
      </c>
      <c r="J55" s="1">
        <v>40.07</v>
      </c>
      <c r="K55">
        <v>0</v>
      </c>
      <c r="L55">
        <v>0</v>
      </c>
      <c r="M55">
        <v>0</v>
      </c>
      <c r="N55" s="1">
        <v>85.48</v>
      </c>
      <c r="O55">
        <v>45.41</v>
      </c>
      <c r="P55" s="28">
        <v>43566</v>
      </c>
      <c r="Q55">
        <v>29050486</v>
      </c>
      <c r="S55" t="s">
        <v>606</v>
      </c>
      <c r="T55" s="28">
        <v>43590</v>
      </c>
      <c r="U55" s="28">
        <v>43529</v>
      </c>
      <c r="V55" s="28">
        <v>43529</v>
      </c>
    </row>
    <row r="56" spans="1:22">
      <c r="A56">
        <v>20190405</v>
      </c>
      <c r="B56">
        <v>472422</v>
      </c>
      <c r="D56">
        <v>30531666</v>
      </c>
      <c r="E56" t="s">
        <v>607</v>
      </c>
      <c r="F56">
        <v>5731.7</v>
      </c>
      <c r="G56">
        <v>96</v>
      </c>
      <c r="H56">
        <v>120.6</v>
      </c>
      <c r="I56">
        <v>70</v>
      </c>
      <c r="J56" s="1">
        <v>190.6</v>
      </c>
      <c r="K56">
        <v>0</v>
      </c>
      <c r="L56">
        <v>0</v>
      </c>
      <c r="M56">
        <v>0</v>
      </c>
      <c r="N56" s="1">
        <v>5922.3</v>
      </c>
      <c r="O56">
        <v>5731.7</v>
      </c>
      <c r="P56" s="28">
        <v>43566</v>
      </c>
      <c r="Q56">
        <v>29050488</v>
      </c>
      <c r="S56" t="s">
        <v>608</v>
      </c>
      <c r="T56" s="28">
        <v>43590</v>
      </c>
      <c r="U56" s="28">
        <v>43440</v>
      </c>
      <c r="V56" s="28">
        <v>43440</v>
      </c>
    </row>
    <row r="57" spans="1:22">
      <c r="A57">
        <v>20190407</v>
      </c>
      <c r="B57">
        <v>114034</v>
      </c>
      <c r="D57">
        <v>30532364</v>
      </c>
      <c r="E57" t="s">
        <v>609</v>
      </c>
      <c r="F57">
        <v>877.86</v>
      </c>
      <c r="G57">
        <v>7</v>
      </c>
      <c r="H57">
        <v>1.35</v>
      </c>
      <c r="I57">
        <v>40</v>
      </c>
      <c r="J57" s="1">
        <v>41.35</v>
      </c>
      <c r="K57">
        <v>0</v>
      </c>
      <c r="L57">
        <v>0</v>
      </c>
      <c r="M57">
        <v>0</v>
      </c>
      <c r="N57" s="1">
        <v>919.21</v>
      </c>
      <c r="O57">
        <v>877.86</v>
      </c>
      <c r="P57" s="28">
        <v>43572</v>
      </c>
      <c r="Q57">
        <v>29050533</v>
      </c>
      <c r="S57" t="s">
        <v>588</v>
      </c>
      <c r="T57" s="28">
        <v>43590</v>
      </c>
      <c r="U57" s="28">
        <v>43535</v>
      </c>
      <c r="V57" s="28">
        <v>43535</v>
      </c>
    </row>
    <row r="58" spans="1:22">
      <c r="A58">
        <v>20190407</v>
      </c>
      <c r="B58">
        <v>114190</v>
      </c>
      <c r="D58">
        <v>30518809</v>
      </c>
      <c r="E58" t="s">
        <v>610</v>
      </c>
      <c r="F58">
        <v>1014.72</v>
      </c>
      <c r="G58">
        <v>165</v>
      </c>
      <c r="H58">
        <v>36.700000000000003</v>
      </c>
      <c r="I58">
        <v>70</v>
      </c>
      <c r="J58" s="1">
        <v>106.7</v>
      </c>
      <c r="K58">
        <v>0</v>
      </c>
      <c r="L58">
        <v>0</v>
      </c>
      <c r="M58">
        <v>0</v>
      </c>
      <c r="N58" s="1">
        <v>1121.42</v>
      </c>
      <c r="O58">
        <v>1014.72</v>
      </c>
      <c r="P58" s="28">
        <v>43572</v>
      </c>
      <c r="Q58">
        <v>29050535</v>
      </c>
      <c r="S58" t="s">
        <v>611</v>
      </c>
      <c r="T58" s="28">
        <v>43590</v>
      </c>
      <c r="U58" s="28">
        <v>43362</v>
      </c>
      <c r="V58" s="28">
        <v>43362</v>
      </c>
    </row>
    <row r="59" spans="1:22">
      <c r="A59">
        <v>20190407</v>
      </c>
      <c r="B59">
        <v>145126</v>
      </c>
      <c r="D59">
        <v>30531619</v>
      </c>
      <c r="E59">
        <v>17860</v>
      </c>
      <c r="F59">
        <v>1846.23</v>
      </c>
      <c r="G59">
        <v>88</v>
      </c>
      <c r="H59">
        <v>35.61</v>
      </c>
      <c r="I59">
        <v>70</v>
      </c>
      <c r="J59" s="1">
        <v>105.61</v>
      </c>
      <c r="K59">
        <v>0</v>
      </c>
      <c r="L59">
        <v>0</v>
      </c>
      <c r="M59">
        <v>0</v>
      </c>
      <c r="N59" s="1">
        <v>1951.84</v>
      </c>
      <c r="O59">
        <v>1846.23</v>
      </c>
      <c r="P59" s="28">
        <v>43572</v>
      </c>
      <c r="Q59">
        <v>29050541</v>
      </c>
      <c r="S59">
        <v>718581</v>
      </c>
      <c r="T59" s="28">
        <v>43590</v>
      </c>
      <c r="U59" s="28">
        <v>43454</v>
      </c>
      <c r="V59" s="28">
        <v>43454</v>
      </c>
    </row>
    <row r="60" spans="1:22">
      <c r="A60">
        <v>20190407</v>
      </c>
      <c r="B60">
        <v>472422</v>
      </c>
      <c r="D60">
        <v>30527585</v>
      </c>
      <c r="E60" t="s">
        <v>612</v>
      </c>
      <c r="F60">
        <v>232.83</v>
      </c>
      <c r="G60">
        <v>40</v>
      </c>
      <c r="H60">
        <v>2.04</v>
      </c>
      <c r="I60">
        <v>40</v>
      </c>
      <c r="J60" s="1">
        <v>42.04</v>
      </c>
      <c r="K60">
        <v>0</v>
      </c>
      <c r="L60">
        <v>0</v>
      </c>
      <c r="M60">
        <v>0</v>
      </c>
      <c r="N60" s="1">
        <v>274.87</v>
      </c>
      <c r="O60">
        <v>232.83</v>
      </c>
      <c r="P60" s="28">
        <v>43572</v>
      </c>
      <c r="Q60">
        <v>29050543</v>
      </c>
      <c r="S60" t="s">
        <v>608</v>
      </c>
      <c r="T60" s="28">
        <v>43590</v>
      </c>
      <c r="U60" s="28">
        <v>43502</v>
      </c>
      <c r="V60" s="28">
        <v>43502</v>
      </c>
    </row>
    <row r="61" spans="1:22">
      <c r="A61">
        <v>20190407</v>
      </c>
      <c r="B61">
        <v>472422</v>
      </c>
      <c r="D61">
        <v>30529931</v>
      </c>
      <c r="E61" t="s">
        <v>613</v>
      </c>
      <c r="F61">
        <v>295.52</v>
      </c>
      <c r="G61">
        <v>10</v>
      </c>
      <c r="H61">
        <v>0.65</v>
      </c>
      <c r="I61">
        <v>40</v>
      </c>
      <c r="J61" s="1">
        <v>40.65</v>
      </c>
      <c r="K61">
        <v>0</v>
      </c>
      <c r="L61">
        <v>0</v>
      </c>
      <c r="M61">
        <v>0</v>
      </c>
      <c r="N61" s="1">
        <v>336.17</v>
      </c>
      <c r="O61">
        <v>295.52</v>
      </c>
      <c r="P61" s="28">
        <v>43572</v>
      </c>
      <c r="Q61">
        <v>29050545</v>
      </c>
      <c r="S61" t="s">
        <v>608</v>
      </c>
      <c r="T61" s="28">
        <v>43590</v>
      </c>
      <c r="U61" s="28">
        <v>43532</v>
      </c>
      <c r="V61" s="28">
        <v>43532</v>
      </c>
    </row>
    <row r="62" spans="1:22">
      <c r="A62">
        <v>20190407</v>
      </c>
      <c r="B62">
        <v>472422</v>
      </c>
      <c r="D62">
        <v>30529932</v>
      </c>
      <c r="E62" t="s">
        <v>614</v>
      </c>
      <c r="F62">
        <v>80.599999999999994</v>
      </c>
      <c r="G62">
        <v>10</v>
      </c>
      <c r="H62">
        <v>0.18</v>
      </c>
      <c r="I62">
        <v>40</v>
      </c>
      <c r="J62" s="1">
        <v>40.18</v>
      </c>
      <c r="K62">
        <v>0</v>
      </c>
      <c r="L62">
        <v>0</v>
      </c>
      <c r="M62">
        <v>0</v>
      </c>
      <c r="N62" s="1">
        <v>120.78</v>
      </c>
      <c r="O62">
        <v>80.599999999999994</v>
      </c>
      <c r="P62" s="28">
        <v>43572</v>
      </c>
      <c r="Q62">
        <v>29050547</v>
      </c>
      <c r="S62" t="s">
        <v>608</v>
      </c>
      <c r="T62" s="28">
        <v>43590</v>
      </c>
      <c r="U62" s="28">
        <v>43532</v>
      </c>
      <c r="V62" s="28">
        <v>43532</v>
      </c>
    </row>
    <row r="63" spans="1:22">
      <c r="A63">
        <v>20190407</v>
      </c>
      <c r="B63">
        <v>472422</v>
      </c>
      <c r="D63">
        <v>30529933</v>
      </c>
      <c r="E63" t="s">
        <v>615</v>
      </c>
      <c r="F63">
        <v>197.01</v>
      </c>
      <c r="G63">
        <v>10</v>
      </c>
      <c r="H63">
        <v>0.43</v>
      </c>
      <c r="I63">
        <v>40</v>
      </c>
      <c r="J63" s="1">
        <v>40.43</v>
      </c>
      <c r="K63">
        <v>0</v>
      </c>
      <c r="L63">
        <v>0</v>
      </c>
      <c r="M63">
        <v>0</v>
      </c>
      <c r="N63" s="1">
        <v>237.44</v>
      </c>
      <c r="O63">
        <v>197.01</v>
      </c>
      <c r="P63" s="28">
        <v>43572</v>
      </c>
      <c r="Q63">
        <v>29050549</v>
      </c>
      <c r="S63" t="s">
        <v>608</v>
      </c>
      <c r="T63" s="28">
        <v>43590</v>
      </c>
      <c r="U63" s="28">
        <v>43532</v>
      </c>
      <c r="V63" s="28">
        <v>43532</v>
      </c>
    </row>
    <row r="64" spans="1:22">
      <c r="A64">
        <v>20190407</v>
      </c>
      <c r="B64">
        <v>472422</v>
      </c>
      <c r="D64">
        <v>30529934</v>
      </c>
      <c r="E64" t="s">
        <v>616</v>
      </c>
      <c r="F64">
        <v>53.73</v>
      </c>
      <c r="G64">
        <v>10</v>
      </c>
      <c r="H64">
        <v>0.12</v>
      </c>
      <c r="I64">
        <v>40</v>
      </c>
      <c r="J64" s="1">
        <v>40.119999999999997</v>
      </c>
      <c r="K64">
        <v>0</v>
      </c>
      <c r="L64">
        <v>0</v>
      </c>
      <c r="M64">
        <v>0</v>
      </c>
      <c r="N64" s="1">
        <v>93.85</v>
      </c>
      <c r="O64">
        <v>53.73</v>
      </c>
      <c r="P64" s="28">
        <v>43572</v>
      </c>
      <c r="Q64">
        <v>29050551</v>
      </c>
      <c r="S64" t="s">
        <v>608</v>
      </c>
      <c r="T64" s="28">
        <v>43590</v>
      </c>
      <c r="U64" s="28">
        <v>43532</v>
      </c>
      <c r="V64" s="28">
        <v>43532</v>
      </c>
    </row>
    <row r="65" spans="1:22">
      <c r="A65">
        <v>20190407</v>
      </c>
      <c r="B65">
        <v>472422</v>
      </c>
      <c r="D65">
        <v>30529935</v>
      </c>
      <c r="E65" t="s">
        <v>617</v>
      </c>
      <c r="F65">
        <v>447.76</v>
      </c>
      <c r="G65">
        <v>10</v>
      </c>
      <c r="H65">
        <v>0.98</v>
      </c>
      <c r="I65">
        <v>40</v>
      </c>
      <c r="J65" s="1">
        <v>40.98</v>
      </c>
      <c r="K65">
        <v>0</v>
      </c>
      <c r="L65">
        <v>0</v>
      </c>
      <c r="M65">
        <v>0</v>
      </c>
      <c r="N65" s="1">
        <v>488.74</v>
      </c>
      <c r="O65">
        <v>447.76</v>
      </c>
      <c r="P65" s="28">
        <v>43572</v>
      </c>
      <c r="Q65">
        <v>29050553</v>
      </c>
      <c r="S65" t="s">
        <v>608</v>
      </c>
      <c r="T65" s="28">
        <v>43590</v>
      </c>
      <c r="U65" s="28">
        <v>43532</v>
      </c>
      <c r="V65" s="28">
        <v>43532</v>
      </c>
    </row>
    <row r="66" spans="1:22">
      <c r="A66">
        <v>20190407</v>
      </c>
      <c r="B66">
        <v>919818</v>
      </c>
      <c r="D66">
        <v>30532274</v>
      </c>
      <c r="E66" t="s">
        <v>618</v>
      </c>
      <c r="F66">
        <v>268.51</v>
      </c>
      <c r="G66">
        <v>136</v>
      </c>
      <c r="H66">
        <v>8</v>
      </c>
      <c r="I66">
        <v>40</v>
      </c>
      <c r="J66" s="1">
        <v>48</v>
      </c>
      <c r="K66">
        <v>0</v>
      </c>
      <c r="L66">
        <v>0</v>
      </c>
      <c r="M66">
        <v>0</v>
      </c>
      <c r="N66" s="1">
        <v>316.51</v>
      </c>
      <c r="O66">
        <v>268.51</v>
      </c>
      <c r="P66" s="28">
        <v>43572</v>
      </c>
      <c r="Q66">
        <v>29050555</v>
      </c>
      <c r="S66" t="s">
        <v>619</v>
      </c>
      <c r="T66" s="28">
        <v>43590</v>
      </c>
      <c r="U66" s="28">
        <v>43406</v>
      </c>
      <c r="V66" s="28">
        <v>43406</v>
      </c>
    </row>
    <row r="67" spans="1:22">
      <c r="A67">
        <v>20190413</v>
      </c>
      <c r="B67">
        <v>103760</v>
      </c>
      <c r="D67">
        <v>30532697</v>
      </c>
      <c r="E67">
        <v>15885</v>
      </c>
      <c r="F67">
        <v>2583</v>
      </c>
      <c r="G67">
        <v>4</v>
      </c>
      <c r="H67">
        <v>2.2599999999999998</v>
      </c>
      <c r="I67">
        <v>70</v>
      </c>
      <c r="J67" s="1">
        <v>72.260000000000005</v>
      </c>
      <c r="K67">
        <v>0</v>
      </c>
      <c r="L67">
        <v>0</v>
      </c>
      <c r="M67">
        <v>0</v>
      </c>
      <c r="N67" s="1">
        <v>2655.26</v>
      </c>
      <c r="O67">
        <v>2583</v>
      </c>
      <c r="P67" s="28">
        <v>43580</v>
      </c>
      <c r="Q67">
        <v>29050587</v>
      </c>
      <c r="S67" t="s">
        <v>620</v>
      </c>
      <c r="T67" s="28">
        <v>43590</v>
      </c>
      <c r="U67" s="28">
        <v>43546</v>
      </c>
      <c r="V67" s="28">
        <v>43546</v>
      </c>
    </row>
    <row r="68" spans="1:22">
      <c r="A68">
        <v>20190413</v>
      </c>
      <c r="B68">
        <v>103920</v>
      </c>
      <c r="D68">
        <v>30527198</v>
      </c>
      <c r="E68" t="s">
        <v>621</v>
      </c>
      <c r="F68">
        <v>7108.99</v>
      </c>
      <c r="G68">
        <v>54</v>
      </c>
      <c r="H68">
        <v>84.14</v>
      </c>
      <c r="I68">
        <v>70</v>
      </c>
      <c r="J68" s="1">
        <v>154.13999999999999</v>
      </c>
      <c r="K68">
        <v>0</v>
      </c>
      <c r="L68">
        <v>0</v>
      </c>
      <c r="M68">
        <v>0</v>
      </c>
      <c r="N68" s="1">
        <v>7263.13</v>
      </c>
      <c r="O68">
        <v>7108.99</v>
      </c>
      <c r="P68" s="28">
        <v>43580</v>
      </c>
      <c r="Q68">
        <v>29050589</v>
      </c>
      <c r="S68" t="s">
        <v>622</v>
      </c>
      <c r="T68" s="28">
        <v>43590</v>
      </c>
      <c r="U68" s="28">
        <v>43496</v>
      </c>
      <c r="V68" s="28">
        <v>43496</v>
      </c>
    </row>
    <row r="69" spans="1:22">
      <c r="A69">
        <v>20190413</v>
      </c>
      <c r="B69">
        <v>111645</v>
      </c>
      <c r="D69">
        <v>30532220</v>
      </c>
      <c r="E69">
        <v>902625856</v>
      </c>
      <c r="F69">
        <v>270.32</v>
      </c>
      <c r="G69">
        <v>7</v>
      </c>
      <c r="H69">
        <v>0.41</v>
      </c>
      <c r="I69">
        <v>40</v>
      </c>
      <c r="J69" s="1">
        <v>40.409999999999997</v>
      </c>
      <c r="K69">
        <v>0</v>
      </c>
      <c r="L69">
        <v>0</v>
      </c>
      <c r="M69">
        <v>0</v>
      </c>
      <c r="N69" s="1">
        <v>310.73</v>
      </c>
      <c r="O69">
        <v>270.32</v>
      </c>
      <c r="P69" s="28">
        <v>43580</v>
      </c>
      <c r="Q69">
        <v>29050596</v>
      </c>
      <c r="S69" t="s">
        <v>623</v>
      </c>
      <c r="T69" s="28">
        <v>43590</v>
      </c>
      <c r="U69" s="28">
        <v>43543</v>
      </c>
      <c r="V69" s="28">
        <v>43543</v>
      </c>
    </row>
    <row r="70" spans="1:22">
      <c r="A70">
        <v>20190413</v>
      </c>
      <c r="B70">
        <v>114034</v>
      </c>
      <c r="D70">
        <v>30532489</v>
      </c>
      <c r="E70" t="s">
        <v>624</v>
      </c>
      <c r="F70">
        <v>605.80999999999995</v>
      </c>
      <c r="G70">
        <v>5</v>
      </c>
      <c r="H70">
        <v>0.66</v>
      </c>
      <c r="I70">
        <v>40</v>
      </c>
      <c r="J70" s="1">
        <v>40.659999999999997</v>
      </c>
      <c r="K70">
        <v>0</v>
      </c>
      <c r="L70">
        <v>0</v>
      </c>
      <c r="M70">
        <v>0</v>
      </c>
      <c r="N70" s="1">
        <v>646.47</v>
      </c>
      <c r="O70">
        <v>605.80999999999995</v>
      </c>
      <c r="P70" s="28">
        <v>43580</v>
      </c>
      <c r="Q70">
        <v>29050608</v>
      </c>
      <c r="S70" t="s">
        <v>588</v>
      </c>
      <c r="T70" s="28">
        <v>43590</v>
      </c>
      <c r="U70" s="28">
        <v>43545</v>
      </c>
      <c r="V70" s="28">
        <v>43545</v>
      </c>
    </row>
    <row r="71" spans="1:22">
      <c r="A71">
        <v>20190413</v>
      </c>
      <c r="B71">
        <v>114034</v>
      </c>
      <c r="D71">
        <v>30532490</v>
      </c>
      <c r="E71" t="s">
        <v>625</v>
      </c>
      <c r="F71">
        <v>640.5</v>
      </c>
      <c r="G71">
        <v>5</v>
      </c>
      <c r="H71">
        <v>0.7</v>
      </c>
      <c r="I71">
        <v>40</v>
      </c>
      <c r="J71" s="1">
        <v>40.700000000000003</v>
      </c>
      <c r="K71">
        <v>0</v>
      </c>
      <c r="L71">
        <v>0</v>
      </c>
      <c r="M71">
        <v>0</v>
      </c>
      <c r="N71" s="1">
        <v>681.2</v>
      </c>
      <c r="O71">
        <v>640.5</v>
      </c>
      <c r="P71" s="28">
        <v>43580</v>
      </c>
      <c r="Q71">
        <v>29050610</v>
      </c>
      <c r="S71" t="s">
        <v>588</v>
      </c>
      <c r="T71" s="28">
        <v>43590</v>
      </c>
      <c r="U71" s="28">
        <v>43545</v>
      </c>
      <c r="V71" s="28">
        <v>43545</v>
      </c>
    </row>
    <row r="72" spans="1:22">
      <c r="A72">
        <v>20190413</v>
      </c>
      <c r="B72">
        <v>338886</v>
      </c>
      <c r="D72">
        <v>30530478</v>
      </c>
      <c r="E72">
        <v>51593</v>
      </c>
      <c r="F72">
        <v>829.02</v>
      </c>
      <c r="G72">
        <v>11</v>
      </c>
      <c r="H72">
        <v>2</v>
      </c>
      <c r="I72">
        <v>40</v>
      </c>
      <c r="J72" s="1">
        <v>42</v>
      </c>
      <c r="K72">
        <v>0</v>
      </c>
      <c r="L72">
        <v>0</v>
      </c>
      <c r="M72">
        <v>0</v>
      </c>
      <c r="N72" s="1">
        <v>871.02</v>
      </c>
      <c r="O72">
        <v>829.02</v>
      </c>
      <c r="P72" s="28">
        <v>43580</v>
      </c>
      <c r="Q72">
        <v>29050621</v>
      </c>
      <c r="S72" t="s">
        <v>604</v>
      </c>
      <c r="T72" s="28">
        <v>43590</v>
      </c>
      <c r="U72" s="28">
        <v>43539</v>
      </c>
      <c r="V72" s="28">
        <v>43539</v>
      </c>
    </row>
    <row r="73" spans="1:22">
      <c r="A73">
        <v>20190501</v>
      </c>
      <c r="B73">
        <v>102784</v>
      </c>
      <c r="D73">
        <v>30533128</v>
      </c>
      <c r="E73" t="s">
        <v>626</v>
      </c>
      <c r="F73">
        <v>72</v>
      </c>
      <c r="G73">
        <v>5</v>
      </c>
      <c r="H73">
        <v>0.08</v>
      </c>
      <c r="I73">
        <v>40</v>
      </c>
      <c r="J73" s="1">
        <v>40.08</v>
      </c>
      <c r="K73">
        <v>0</v>
      </c>
      <c r="L73">
        <v>0</v>
      </c>
      <c r="M73">
        <v>0</v>
      </c>
      <c r="N73" s="1">
        <v>112.08</v>
      </c>
      <c r="O73">
        <v>72</v>
      </c>
      <c r="P73" s="28">
        <v>43587</v>
      </c>
      <c r="Q73">
        <v>29050658</v>
      </c>
      <c r="S73" t="s">
        <v>627</v>
      </c>
      <c r="T73" s="28">
        <v>43615</v>
      </c>
      <c r="U73" s="28">
        <v>43552</v>
      </c>
      <c r="V73" s="28">
        <v>43552</v>
      </c>
    </row>
    <row r="74" spans="1:22">
      <c r="A74">
        <v>20190501</v>
      </c>
      <c r="B74">
        <v>106650</v>
      </c>
      <c r="D74">
        <v>30530367</v>
      </c>
      <c r="E74" t="s">
        <v>628</v>
      </c>
      <c r="F74">
        <v>25.78</v>
      </c>
      <c r="G74">
        <v>19</v>
      </c>
      <c r="H74">
        <v>0.11</v>
      </c>
      <c r="I74">
        <v>40</v>
      </c>
      <c r="J74" s="1">
        <v>40.11</v>
      </c>
      <c r="K74">
        <v>0</v>
      </c>
      <c r="L74">
        <v>0</v>
      </c>
      <c r="M74">
        <v>0</v>
      </c>
      <c r="N74" s="1">
        <v>65.89</v>
      </c>
      <c r="O74">
        <v>25.78</v>
      </c>
      <c r="P74" s="28">
        <v>43587</v>
      </c>
      <c r="Q74">
        <v>29050660</v>
      </c>
      <c r="S74" t="s">
        <v>629</v>
      </c>
      <c r="T74" s="28">
        <v>43615</v>
      </c>
      <c r="U74" s="28">
        <v>43538</v>
      </c>
      <c r="V74" s="28">
        <v>43538</v>
      </c>
    </row>
    <row r="75" spans="1:22">
      <c r="A75">
        <v>20190501</v>
      </c>
      <c r="B75">
        <v>106650</v>
      </c>
      <c r="D75">
        <v>30531811</v>
      </c>
      <c r="E75" t="s">
        <v>630</v>
      </c>
      <c r="F75">
        <v>593.88</v>
      </c>
      <c r="G75">
        <v>1</v>
      </c>
      <c r="H75">
        <v>0.13</v>
      </c>
      <c r="I75">
        <v>40</v>
      </c>
      <c r="J75" s="1">
        <v>40.130000000000003</v>
      </c>
      <c r="K75">
        <v>0</v>
      </c>
      <c r="L75">
        <v>0</v>
      </c>
      <c r="M75">
        <v>0</v>
      </c>
      <c r="N75" s="1">
        <v>634.01</v>
      </c>
      <c r="O75">
        <v>593.88</v>
      </c>
      <c r="P75" s="28">
        <v>43587</v>
      </c>
      <c r="Q75">
        <v>29050662</v>
      </c>
      <c r="S75" t="s">
        <v>629</v>
      </c>
      <c r="T75" s="28">
        <v>43615</v>
      </c>
      <c r="U75" s="28">
        <v>43556</v>
      </c>
      <c r="V75" s="28">
        <v>43556</v>
      </c>
    </row>
    <row r="76" spans="1:22">
      <c r="A76">
        <v>20190501</v>
      </c>
      <c r="B76">
        <v>106833</v>
      </c>
      <c r="D76">
        <v>30530883</v>
      </c>
      <c r="E76" t="s">
        <v>631</v>
      </c>
      <c r="F76">
        <v>76.92</v>
      </c>
      <c r="G76">
        <v>13</v>
      </c>
      <c r="H76">
        <v>0.22</v>
      </c>
      <c r="I76">
        <v>40</v>
      </c>
      <c r="J76" s="1">
        <v>40.22</v>
      </c>
      <c r="K76">
        <v>0</v>
      </c>
      <c r="L76">
        <v>0</v>
      </c>
      <c r="M76">
        <v>0</v>
      </c>
      <c r="N76" s="1">
        <v>117.14</v>
      </c>
      <c r="O76">
        <v>76.92</v>
      </c>
      <c r="P76" s="28">
        <v>43587</v>
      </c>
      <c r="Q76">
        <v>29050664</v>
      </c>
      <c r="S76" t="s">
        <v>578</v>
      </c>
      <c r="T76" s="28">
        <v>43615</v>
      </c>
      <c r="U76" s="28">
        <v>43544</v>
      </c>
      <c r="V76" s="28">
        <v>43544</v>
      </c>
    </row>
    <row r="77" spans="1:22">
      <c r="A77">
        <v>20190501</v>
      </c>
      <c r="B77">
        <v>109796</v>
      </c>
      <c r="D77">
        <v>30530482</v>
      </c>
      <c r="E77" t="s">
        <v>632</v>
      </c>
      <c r="F77">
        <v>5024.37</v>
      </c>
      <c r="G77">
        <v>19</v>
      </c>
      <c r="H77">
        <v>20.92</v>
      </c>
      <c r="I77">
        <v>70</v>
      </c>
      <c r="J77" s="1">
        <v>90.92</v>
      </c>
      <c r="K77">
        <v>0</v>
      </c>
      <c r="L77">
        <v>0</v>
      </c>
      <c r="M77">
        <v>0</v>
      </c>
      <c r="N77" s="1">
        <v>5115.29</v>
      </c>
      <c r="O77">
        <v>5024.37</v>
      </c>
      <c r="P77" s="28">
        <v>43587</v>
      </c>
      <c r="Q77">
        <v>29050666</v>
      </c>
      <c r="S77" t="s">
        <v>633</v>
      </c>
      <c r="T77" s="28">
        <v>43615</v>
      </c>
      <c r="U77" s="28">
        <v>43538</v>
      </c>
      <c r="V77" s="28">
        <v>43538</v>
      </c>
    </row>
    <row r="78" spans="1:22">
      <c r="A78">
        <v>20190501</v>
      </c>
      <c r="B78">
        <v>111807</v>
      </c>
      <c r="D78">
        <v>30533082</v>
      </c>
      <c r="E78" t="s">
        <v>634</v>
      </c>
      <c r="F78">
        <v>442.8</v>
      </c>
      <c r="G78">
        <v>8</v>
      </c>
      <c r="H78">
        <v>0.78</v>
      </c>
      <c r="I78">
        <v>40</v>
      </c>
      <c r="J78" s="1">
        <v>40.78</v>
      </c>
      <c r="K78">
        <v>0</v>
      </c>
      <c r="L78">
        <v>0</v>
      </c>
      <c r="M78">
        <v>0</v>
      </c>
      <c r="N78" s="1">
        <v>483.58</v>
      </c>
      <c r="O78">
        <v>442.8</v>
      </c>
      <c r="P78" s="28">
        <v>43587</v>
      </c>
      <c r="Q78">
        <v>29050668</v>
      </c>
      <c r="S78" t="s">
        <v>635</v>
      </c>
      <c r="T78" s="28">
        <v>43615</v>
      </c>
      <c r="U78" s="28">
        <v>43549</v>
      </c>
      <c r="V78" s="28">
        <v>43549</v>
      </c>
    </row>
    <row r="79" spans="1:22">
      <c r="A79">
        <v>20190501</v>
      </c>
      <c r="B79">
        <v>113997</v>
      </c>
      <c r="D79">
        <v>30533130</v>
      </c>
      <c r="E79">
        <v>1083</v>
      </c>
      <c r="F79">
        <v>180.65</v>
      </c>
      <c r="G79">
        <v>12</v>
      </c>
      <c r="H79">
        <v>0.48</v>
      </c>
      <c r="I79">
        <v>40</v>
      </c>
      <c r="J79" s="1">
        <v>40.479999999999997</v>
      </c>
      <c r="K79">
        <v>0</v>
      </c>
      <c r="L79">
        <v>0</v>
      </c>
      <c r="M79">
        <v>0</v>
      </c>
      <c r="N79" s="1">
        <v>221.13</v>
      </c>
      <c r="O79">
        <v>180.65</v>
      </c>
      <c r="P79" s="28">
        <v>43587</v>
      </c>
      <c r="Q79">
        <v>29050671</v>
      </c>
      <c r="S79">
        <v>249633</v>
      </c>
      <c r="T79" s="28">
        <v>43615</v>
      </c>
      <c r="U79" s="28">
        <v>43545</v>
      </c>
      <c r="V79" s="28">
        <v>43545</v>
      </c>
    </row>
    <row r="80" spans="1:22">
      <c r="A80">
        <v>20190501</v>
      </c>
      <c r="B80">
        <v>114034</v>
      </c>
      <c r="D80">
        <v>30532932</v>
      </c>
      <c r="E80" t="s">
        <v>636</v>
      </c>
      <c r="F80">
        <v>524.16999999999996</v>
      </c>
      <c r="G80">
        <v>12</v>
      </c>
      <c r="H80">
        <v>1.38</v>
      </c>
      <c r="I80">
        <v>40</v>
      </c>
      <c r="J80" s="1">
        <v>41.38</v>
      </c>
      <c r="K80">
        <v>0</v>
      </c>
      <c r="L80">
        <v>0</v>
      </c>
      <c r="M80">
        <v>0</v>
      </c>
      <c r="N80" s="1">
        <v>565.54999999999995</v>
      </c>
      <c r="O80">
        <v>524.16999999999996</v>
      </c>
      <c r="P80" s="28">
        <v>43587</v>
      </c>
      <c r="Q80">
        <v>29050673</v>
      </c>
      <c r="S80" t="s">
        <v>588</v>
      </c>
      <c r="T80" s="28">
        <v>43615</v>
      </c>
      <c r="U80" s="28">
        <v>43545</v>
      </c>
      <c r="V80" s="28">
        <v>43545</v>
      </c>
    </row>
    <row r="81" spans="1:22">
      <c r="A81">
        <v>20190501</v>
      </c>
      <c r="B81">
        <v>114034</v>
      </c>
      <c r="D81">
        <v>30532934</v>
      </c>
      <c r="E81" t="s">
        <v>637</v>
      </c>
      <c r="F81">
        <v>524.36</v>
      </c>
      <c r="G81">
        <v>12</v>
      </c>
      <c r="H81">
        <v>1.38</v>
      </c>
      <c r="I81">
        <v>40</v>
      </c>
      <c r="J81" s="1">
        <v>41.38</v>
      </c>
      <c r="K81">
        <v>0</v>
      </c>
      <c r="L81">
        <v>0</v>
      </c>
      <c r="M81">
        <v>0</v>
      </c>
      <c r="N81" s="1">
        <v>565.74</v>
      </c>
      <c r="O81">
        <v>524.36</v>
      </c>
      <c r="P81" s="28">
        <v>43587</v>
      </c>
      <c r="Q81">
        <v>29050675</v>
      </c>
      <c r="S81" t="s">
        <v>588</v>
      </c>
      <c r="T81" s="28">
        <v>43615</v>
      </c>
      <c r="U81" s="28">
        <v>43545</v>
      </c>
      <c r="V81" s="28">
        <v>43545</v>
      </c>
    </row>
    <row r="82" spans="1:22">
      <c r="A82">
        <v>20190501</v>
      </c>
      <c r="B82">
        <v>114034</v>
      </c>
      <c r="D82">
        <v>30532930</v>
      </c>
      <c r="E82" t="s">
        <v>638</v>
      </c>
      <c r="F82">
        <v>39.44</v>
      </c>
      <c r="G82">
        <v>6</v>
      </c>
      <c r="H82">
        <v>0.05</v>
      </c>
      <c r="I82">
        <v>40</v>
      </c>
      <c r="J82" s="1">
        <v>40.049999999999997</v>
      </c>
      <c r="K82">
        <v>0</v>
      </c>
      <c r="L82">
        <v>0</v>
      </c>
      <c r="M82">
        <v>0</v>
      </c>
      <c r="N82" s="1">
        <v>79.489999999999995</v>
      </c>
      <c r="O82">
        <v>39.44</v>
      </c>
      <c r="P82" s="28">
        <v>43587</v>
      </c>
      <c r="Q82">
        <v>29050677</v>
      </c>
      <c r="S82" t="s">
        <v>588</v>
      </c>
      <c r="T82" s="28">
        <v>43615</v>
      </c>
      <c r="U82" s="28">
        <v>43551</v>
      </c>
      <c r="V82" s="28">
        <v>43551</v>
      </c>
    </row>
    <row r="83" spans="1:22">
      <c r="A83">
        <v>20190501</v>
      </c>
      <c r="B83">
        <v>367543</v>
      </c>
      <c r="D83">
        <v>30533076</v>
      </c>
      <c r="E83">
        <v>7206</v>
      </c>
      <c r="F83">
        <v>145.05000000000001</v>
      </c>
      <c r="G83">
        <v>57</v>
      </c>
      <c r="H83">
        <v>1.81</v>
      </c>
      <c r="I83">
        <v>40</v>
      </c>
      <c r="J83" s="1">
        <v>41.81</v>
      </c>
      <c r="K83">
        <v>0</v>
      </c>
      <c r="L83">
        <v>0</v>
      </c>
      <c r="M83">
        <v>0</v>
      </c>
      <c r="N83" s="1">
        <v>186.86</v>
      </c>
      <c r="O83">
        <v>145.05000000000001</v>
      </c>
      <c r="P83" s="28">
        <v>43587</v>
      </c>
      <c r="Q83">
        <v>29050684</v>
      </c>
      <c r="S83" t="s">
        <v>582</v>
      </c>
      <c r="T83" s="28">
        <v>43615</v>
      </c>
      <c r="U83" s="28">
        <v>43500</v>
      </c>
      <c r="V83" s="28">
        <v>43500</v>
      </c>
    </row>
    <row r="84" spans="1:22">
      <c r="A84">
        <v>20190501</v>
      </c>
      <c r="B84">
        <v>472422</v>
      </c>
      <c r="D84">
        <v>30533008</v>
      </c>
      <c r="E84" t="s">
        <v>639</v>
      </c>
      <c r="F84">
        <v>1565.28</v>
      </c>
      <c r="G84">
        <v>54</v>
      </c>
      <c r="H84">
        <v>18.53</v>
      </c>
      <c r="I84">
        <v>70</v>
      </c>
      <c r="J84" s="1">
        <v>88.53</v>
      </c>
      <c r="K84">
        <v>0</v>
      </c>
      <c r="L84">
        <v>0</v>
      </c>
      <c r="M84">
        <v>0</v>
      </c>
      <c r="N84" s="1">
        <v>1653.81</v>
      </c>
      <c r="O84">
        <v>1565.28</v>
      </c>
      <c r="P84" s="28">
        <v>43587</v>
      </c>
      <c r="Q84">
        <v>29050686</v>
      </c>
      <c r="S84" t="s">
        <v>608</v>
      </c>
      <c r="T84" s="28">
        <v>43615</v>
      </c>
      <c r="U84" s="28">
        <v>43503</v>
      </c>
      <c r="V84" s="28">
        <v>43503</v>
      </c>
    </row>
    <row r="85" spans="1:22">
      <c r="A85">
        <v>20190504</v>
      </c>
      <c r="B85">
        <v>105585</v>
      </c>
      <c r="D85">
        <v>30531448</v>
      </c>
      <c r="E85" t="s">
        <v>640</v>
      </c>
      <c r="F85">
        <v>2173.4499999999998</v>
      </c>
      <c r="G85">
        <v>12</v>
      </c>
      <c r="H85">
        <v>5.72</v>
      </c>
      <c r="I85">
        <v>70</v>
      </c>
      <c r="J85" s="1">
        <v>75.72</v>
      </c>
      <c r="K85">
        <v>0</v>
      </c>
      <c r="L85">
        <v>0</v>
      </c>
      <c r="M85">
        <v>0</v>
      </c>
      <c r="N85" s="1">
        <v>2249.17</v>
      </c>
      <c r="O85">
        <v>2173.4499999999998</v>
      </c>
      <c r="P85" s="28">
        <v>43594</v>
      </c>
      <c r="Q85">
        <v>29050722</v>
      </c>
      <c r="S85">
        <v>348667</v>
      </c>
      <c r="T85" s="28">
        <v>43615</v>
      </c>
      <c r="U85" s="28">
        <v>43552</v>
      </c>
      <c r="V85" s="28">
        <v>43552</v>
      </c>
    </row>
    <row r="86" spans="1:22">
      <c r="A86">
        <v>20190504</v>
      </c>
      <c r="B86">
        <v>106650</v>
      </c>
      <c r="D86">
        <v>30531799</v>
      </c>
      <c r="E86" t="s">
        <v>641</v>
      </c>
      <c r="F86">
        <v>85.87</v>
      </c>
      <c r="G86">
        <v>6</v>
      </c>
      <c r="H86">
        <v>0.11</v>
      </c>
      <c r="I86">
        <v>40</v>
      </c>
      <c r="J86" s="1">
        <v>40.11</v>
      </c>
      <c r="K86">
        <v>0</v>
      </c>
      <c r="L86">
        <v>0</v>
      </c>
      <c r="M86">
        <v>0</v>
      </c>
      <c r="N86" s="1">
        <v>125.98</v>
      </c>
      <c r="O86">
        <v>85.87</v>
      </c>
      <c r="P86" s="28">
        <v>43594</v>
      </c>
      <c r="Q86">
        <v>29050724</v>
      </c>
      <c r="S86" t="s">
        <v>629</v>
      </c>
      <c r="T86" s="28">
        <v>43615</v>
      </c>
      <c r="U86" s="28">
        <v>43558</v>
      </c>
      <c r="V86" s="28">
        <v>43558</v>
      </c>
    </row>
    <row r="87" spans="1:22">
      <c r="A87">
        <v>20190504</v>
      </c>
      <c r="B87">
        <v>106650</v>
      </c>
      <c r="D87">
        <v>30531802</v>
      </c>
      <c r="E87" t="s">
        <v>642</v>
      </c>
      <c r="F87">
        <v>83.99</v>
      </c>
      <c r="G87">
        <v>6</v>
      </c>
      <c r="H87">
        <v>0.11</v>
      </c>
      <c r="I87">
        <v>40</v>
      </c>
      <c r="J87" s="1">
        <v>40.11</v>
      </c>
      <c r="K87">
        <v>0</v>
      </c>
      <c r="L87">
        <v>0</v>
      </c>
      <c r="M87">
        <v>0</v>
      </c>
      <c r="N87" s="1">
        <v>124.1</v>
      </c>
      <c r="O87">
        <v>83.99</v>
      </c>
      <c r="P87" s="28">
        <v>43594</v>
      </c>
      <c r="Q87">
        <v>29050726</v>
      </c>
      <c r="S87" t="s">
        <v>629</v>
      </c>
      <c r="T87" s="28">
        <v>43615</v>
      </c>
      <c r="U87" s="28">
        <v>43558</v>
      </c>
      <c r="V87" s="28">
        <v>43558</v>
      </c>
    </row>
    <row r="88" spans="1:22">
      <c r="A88">
        <v>20190504</v>
      </c>
      <c r="B88">
        <v>106650</v>
      </c>
      <c r="D88">
        <v>30531823</v>
      </c>
      <c r="E88" t="s">
        <v>643</v>
      </c>
      <c r="F88">
        <v>88.2</v>
      </c>
      <c r="G88">
        <v>6</v>
      </c>
      <c r="H88">
        <v>0.12</v>
      </c>
      <c r="I88">
        <v>40</v>
      </c>
      <c r="J88" s="1">
        <v>40.119999999999997</v>
      </c>
      <c r="K88">
        <v>0</v>
      </c>
      <c r="L88">
        <v>0</v>
      </c>
      <c r="M88">
        <v>0</v>
      </c>
      <c r="N88" s="1">
        <v>128.32</v>
      </c>
      <c r="O88">
        <v>88.2</v>
      </c>
      <c r="P88" s="28">
        <v>43594</v>
      </c>
      <c r="Q88">
        <v>29050728</v>
      </c>
      <c r="S88" t="s">
        <v>629</v>
      </c>
      <c r="T88" s="28">
        <v>43615</v>
      </c>
      <c r="U88" s="28">
        <v>43558</v>
      </c>
      <c r="V88" s="28">
        <v>43558</v>
      </c>
    </row>
    <row r="89" spans="1:22">
      <c r="A89">
        <v>20190504</v>
      </c>
      <c r="B89">
        <v>110210</v>
      </c>
      <c r="D89">
        <v>30533457</v>
      </c>
      <c r="E89">
        <v>843</v>
      </c>
      <c r="F89">
        <v>61.5</v>
      </c>
      <c r="G89">
        <v>40</v>
      </c>
      <c r="H89">
        <v>0.54</v>
      </c>
      <c r="I89">
        <v>40</v>
      </c>
      <c r="J89" s="1">
        <v>40.54</v>
      </c>
      <c r="K89">
        <v>0</v>
      </c>
      <c r="L89">
        <v>0</v>
      </c>
      <c r="M89">
        <v>0</v>
      </c>
      <c r="N89" s="1">
        <v>102.04</v>
      </c>
      <c r="O89">
        <v>61.5</v>
      </c>
      <c r="P89" s="28">
        <v>43594</v>
      </c>
      <c r="Q89">
        <v>29050731</v>
      </c>
      <c r="S89">
        <v>714156</v>
      </c>
      <c r="T89" s="28">
        <v>43615</v>
      </c>
      <c r="U89" s="28">
        <v>43524</v>
      </c>
      <c r="V89" s="28">
        <v>43524</v>
      </c>
    </row>
    <row r="90" spans="1:22">
      <c r="A90">
        <v>20190504</v>
      </c>
      <c r="B90">
        <v>111645</v>
      </c>
      <c r="D90">
        <v>30532125</v>
      </c>
      <c r="E90" t="s">
        <v>644</v>
      </c>
      <c r="F90">
        <v>157.4</v>
      </c>
      <c r="G90">
        <v>5</v>
      </c>
      <c r="H90">
        <v>0.17</v>
      </c>
      <c r="I90">
        <v>40</v>
      </c>
      <c r="J90" s="1">
        <v>40.17</v>
      </c>
      <c r="K90">
        <v>0</v>
      </c>
      <c r="L90">
        <v>0</v>
      </c>
      <c r="M90">
        <v>0</v>
      </c>
      <c r="N90" s="1">
        <v>197.57</v>
      </c>
      <c r="O90">
        <v>157.4</v>
      </c>
      <c r="P90" s="28">
        <v>43594</v>
      </c>
      <c r="Q90">
        <v>29050733</v>
      </c>
      <c r="S90" t="s">
        <v>623</v>
      </c>
      <c r="T90" s="28">
        <v>43615</v>
      </c>
      <c r="U90" s="28">
        <v>43559</v>
      </c>
      <c r="V90" s="28">
        <v>43559</v>
      </c>
    </row>
    <row r="91" spans="1:22">
      <c r="A91">
        <v>20190504</v>
      </c>
      <c r="B91">
        <v>111645</v>
      </c>
      <c r="D91">
        <v>30532126</v>
      </c>
      <c r="E91" t="s">
        <v>645</v>
      </c>
      <c r="F91">
        <v>174.47</v>
      </c>
      <c r="G91">
        <v>5</v>
      </c>
      <c r="H91">
        <v>0.19</v>
      </c>
      <c r="I91">
        <v>40</v>
      </c>
      <c r="J91" s="1">
        <v>40.19</v>
      </c>
      <c r="K91">
        <v>0</v>
      </c>
      <c r="L91">
        <v>0</v>
      </c>
      <c r="M91">
        <v>0</v>
      </c>
      <c r="N91" s="1">
        <v>214.66</v>
      </c>
      <c r="O91">
        <v>174.47</v>
      </c>
      <c r="P91" s="28">
        <v>43594</v>
      </c>
      <c r="Q91">
        <v>29050735</v>
      </c>
      <c r="S91" t="s">
        <v>623</v>
      </c>
      <c r="T91" s="28">
        <v>43615</v>
      </c>
      <c r="U91" s="28">
        <v>43559</v>
      </c>
      <c r="V91" s="28">
        <v>43559</v>
      </c>
    </row>
    <row r="92" spans="1:22">
      <c r="A92">
        <v>20190504</v>
      </c>
      <c r="B92">
        <v>114190</v>
      </c>
      <c r="D92">
        <v>30522310</v>
      </c>
      <c r="E92" t="s">
        <v>646</v>
      </c>
      <c r="F92">
        <v>29.02</v>
      </c>
      <c r="G92">
        <v>134</v>
      </c>
      <c r="H92">
        <v>0.85</v>
      </c>
      <c r="I92">
        <v>40</v>
      </c>
      <c r="J92" s="1">
        <v>40.85</v>
      </c>
      <c r="K92">
        <v>0</v>
      </c>
      <c r="L92">
        <v>0</v>
      </c>
      <c r="M92">
        <v>0</v>
      </c>
      <c r="N92" s="1">
        <v>69.87</v>
      </c>
      <c r="O92">
        <v>29.02</v>
      </c>
      <c r="P92" s="28">
        <v>43594</v>
      </c>
      <c r="Q92">
        <v>29050738</v>
      </c>
      <c r="S92" t="s">
        <v>611</v>
      </c>
      <c r="T92" s="28">
        <v>43615</v>
      </c>
      <c r="U92" s="28">
        <v>43423</v>
      </c>
      <c r="V92" s="28">
        <v>43423</v>
      </c>
    </row>
    <row r="93" spans="1:22">
      <c r="A93">
        <v>20190504</v>
      </c>
      <c r="B93">
        <v>114604</v>
      </c>
      <c r="D93">
        <v>30533490</v>
      </c>
      <c r="E93" t="s">
        <v>647</v>
      </c>
      <c r="F93">
        <v>15.16</v>
      </c>
      <c r="G93">
        <v>97</v>
      </c>
      <c r="H93">
        <v>0.32</v>
      </c>
      <c r="I93">
        <v>40</v>
      </c>
      <c r="J93" s="1">
        <v>40.32</v>
      </c>
      <c r="K93">
        <v>0</v>
      </c>
      <c r="L93">
        <v>0</v>
      </c>
      <c r="M93">
        <v>0</v>
      </c>
      <c r="N93" s="1">
        <v>55.48</v>
      </c>
      <c r="O93">
        <v>15.16</v>
      </c>
      <c r="P93" s="28">
        <v>43594</v>
      </c>
      <c r="Q93">
        <v>29050741</v>
      </c>
      <c r="S93" t="s">
        <v>648</v>
      </c>
      <c r="T93" s="28">
        <v>43615</v>
      </c>
      <c r="U93" s="28">
        <v>43467</v>
      </c>
      <c r="V93" s="28">
        <v>43467</v>
      </c>
    </row>
    <row r="94" spans="1:22">
      <c r="A94">
        <v>20190504</v>
      </c>
      <c r="B94">
        <v>116202</v>
      </c>
      <c r="D94">
        <v>30533372</v>
      </c>
      <c r="E94">
        <v>53798</v>
      </c>
      <c r="F94">
        <v>2.7</v>
      </c>
      <c r="G94">
        <v>81</v>
      </c>
      <c r="H94">
        <v>0.05</v>
      </c>
      <c r="I94">
        <v>40</v>
      </c>
      <c r="J94" s="1">
        <v>40.049999999999997</v>
      </c>
      <c r="K94">
        <v>0</v>
      </c>
      <c r="L94">
        <v>0</v>
      </c>
      <c r="M94">
        <v>0</v>
      </c>
      <c r="N94" s="1">
        <v>42.75</v>
      </c>
      <c r="O94">
        <v>2.7</v>
      </c>
      <c r="P94" s="28">
        <v>43594</v>
      </c>
      <c r="Q94">
        <v>29050744</v>
      </c>
      <c r="S94" t="s">
        <v>590</v>
      </c>
      <c r="T94" s="28">
        <v>43615</v>
      </c>
      <c r="U94" s="28">
        <v>43483</v>
      </c>
      <c r="V94" s="28">
        <v>43483</v>
      </c>
    </row>
    <row r="95" spans="1:22">
      <c r="A95">
        <v>20190504</v>
      </c>
      <c r="B95">
        <v>161953</v>
      </c>
      <c r="D95">
        <v>30532087</v>
      </c>
      <c r="E95">
        <v>1353833</v>
      </c>
      <c r="F95">
        <v>312.12</v>
      </c>
      <c r="G95">
        <v>4</v>
      </c>
      <c r="H95">
        <v>0.27</v>
      </c>
      <c r="I95">
        <v>40</v>
      </c>
      <c r="J95" s="1">
        <v>40.270000000000003</v>
      </c>
      <c r="K95">
        <v>0</v>
      </c>
      <c r="L95">
        <v>0</v>
      </c>
      <c r="M95">
        <v>0</v>
      </c>
      <c r="N95" s="1">
        <v>352.39</v>
      </c>
      <c r="O95">
        <v>312.12</v>
      </c>
      <c r="P95" s="28">
        <v>43594</v>
      </c>
      <c r="Q95">
        <v>29050761</v>
      </c>
      <c r="S95" t="s">
        <v>649</v>
      </c>
      <c r="T95" s="28">
        <v>43615</v>
      </c>
      <c r="U95" s="28">
        <v>43560</v>
      </c>
      <c r="V95" s="28">
        <v>43560</v>
      </c>
    </row>
    <row r="96" spans="1:22">
      <c r="A96">
        <v>20190504</v>
      </c>
      <c r="B96">
        <v>162136</v>
      </c>
      <c r="D96">
        <v>30533713</v>
      </c>
      <c r="E96" t="s">
        <v>650</v>
      </c>
      <c r="F96">
        <v>340.54</v>
      </c>
      <c r="G96">
        <v>306</v>
      </c>
      <c r="H96">
        <v>22.84</v>
      </c>
      <c r="I96">
        <v>40</v>
      </c>
      <c r="J96" s="1">
        <v>62.84</v>
      </c>
      <c r="K96">
        <v>0</v>
      </c>
      <c r="L96">
        <v>0</v>
      </c>
      <c r="M96">
        <v>0</v>
      </c>
      <c r="N96" s="1">
        <v>403.38</v>
      </c>
      <c r="O96">
        <v>340.54</v>
      </c>
      <c r="P96" s="28">
        <v>43594</v>
      </c>
      <c r="Q96">
        <v>29050763</v>
      </c>
      <c r="S96" t="s">
        <v>651</v>
      </c>
      <c r="T96" s="28">
        <v>43615</v>
      </c>
      <c r="U96" s="28">
        <v>43258</v>
      </c>
      <c r="V96" s="28">
        <v>43258</v>
      </c>
    </row>
    <row r="97" spans="1:22">
      <c r="A97">
        <v>20190504</v>
      </c>
      <c r="B97">
        <v>162136</v>
      </c>
      <c r="D97">
        <v>30533718</v>
      </c>
      <c r="E97" t="s">
        <v>652</v>
      </c>
      <c r="F97">
        <v>527.74</v>
      </c>
      <c r="G97">
        <v>306</v>
      </c>
      <c r="H97">
        <v>35.39</v>
      </c>
      <c r="I97">
        <v>40</v>
      </c>
      <c r="J97" s="1">
        <v>75.39</v>
      </c>
      <c r="K97">
        <v>0</v>
      </c>
      <c r="L97">
        <v>0</v>
      </c>
      <c r="M97">
        <v>0</v>
      </c>
      <c r="N97" s="1">
        <v>603.13</v>
      </c>
      <c r="O97">
        <v>527.74</v>
      </c>
      <c r="P97" s="28">
        <v>43594</v>
      </c>
      <c r="Q97">
        <v>29050765</v>
      </c>
      <c r="S97" t="s">
        <v>651</v>
      </c>
      <c r="T97" s="28">
        <v>43615</v>
      </c>
      <c r="U97" s="28">
        <v>43258</v>
      </c>
      <c r="V97" s="28">
        <v>43258</v>
      </c>
    </row>
    <row r="98" spans="1:22">
      <c r="A98">
        <v>20190504</v>
      </c>
      <c r="B98">
        <v>162136</v>
      </c>
      <c r="D98">
        <v>30533722</v>
      </c>
      <c r="E98" t="s">
        <v>653</v>
      </c>
      <c r="F98">
        <v>580.22</v>
      </c>
      <c r="G98">
        <v>306</v>
      </c>
      <c r="H98">
        <v>38.909999999999997</v>
      </c>
      <c r="I98">
        <v>40</v>
      </c>
      <c r="J98" s="1">
        <v>78.91</v>
      </c>
      <c r="K98">
        <v>0</v>
      </c>
      <c r="L98">
        <v>0</v>
      </c>
      <c r="M98">
        <v>0</v>
      </c>
      <c r="N98" s="1">
        <v>659.13</v>
      </c>
      <c r="O98">
        <v>580.22</v>
      </c>
      <c r="P98" s="28">
        <v>43594</v>
      </c>
      <c r="Q98">
        <v>29050767</v>
      </c>
      <c r="S98" t="s">
        <v>651</v>
      </c>
      <c r="T98" s="28">
        <v>43615</v>
      </c>
      <c r="U98" s="28">
        <v>43258</v>
      </c>
      <c r="V98" s="28">
        <v>43258</v>
      </c>
    </row>
    <row r="99" spans="1:22">
      <c r="A99">
        <v>20190504</v>
      </c>
      <c r="B99">
        <v>779702</v>
      </c>
      <c r="D99">
        <v>30533554</v>
      </c>
      <c r="E99">
        <v>59916</v>
      </c>
      <c r="F99">
        <v>418.82</v>
      </c>
      <c r="G99">
        <v>7</v>
      </c>
      <c r="H99">
        <v>0.64</v>
      </c>
      <c r="I99">
        <v>40</v>
      </c>
      <c r="J99" s="1">
        <v>40.64</v>
      </c>
      <c r="K99">
        <v>0</v>
      </c>
      <c r="L99">
        <v>0</v>
      </c>
      <c r="M99">
        <v>0</v>
      </c>
      <c r="N99" s="1">
        <v>459.46</v>
      </c>
      <c r="O99">
        <v>418.82</v>
      </c>
      <c r="P99" s="28">
        <v>43594</v>
      </c>
      <c r="Q99">
        <v>29050777</v>
      </c>
      <c r="S99">
        <v>944436</v>
      </c>
      <c r="T99" s="28">
        <v>43615</v>
      </c>
      <c r="U99" s="28">
        <v>43557</v>
      </c>
      <c r="V99" s="28">
        <v>43557</v>
      </c>
    </row>
    <row r="100" spans="1:22">
      <c r="A100">
        <v>20190504</v>
      </c>
      <c r="B100">
        <v>779702</v>
      </c>
      <c r="D100">
        <v>30533556</v>
      </c>
      <c r="E100">
        <v>59914</v>
      </c>
      <c r="F100">
        <v>776.34</v>
      </c>
      <c r="G100">
        <v>7</v>
      </c>
      <c r="H100">
        <v>1.19</v>
      </c>
      <c r="I100">
        <v>40</v>
      </c>
      <c r="J100" s="1">
        <v>41.19</v>
      </c>
      <c r="K100">
        <v>0</v>
      </c>
      <c r="L100">
        <v>0</v>
      </c>
      <c r="M100">
        <v>0</v>
      </c>
      <c r="N100" s="1">
        <v>817.53</v>
      </c>
      <c r="O100">
        <v>776.34</v>
      </c>
      <c r="P100" s="28">
        <v>43594</v>
      </c>
      <c r="Q100">
        <v>29050779</v>
      </c>
      <c r="S100">
        <v>944436</v>
      </c>
      <c r="T100" s="28">
        <v>43615</v>
      </c>
      <c r="U100" s="28">
        <v>43557</v>
      </c>
      <c r="V100" s="28">
        <v>43557</v>
      </c>
    </row>
    <row r="101" spans="1:22">
      <c r="A101">
        <v>20190504</v>
      </c>
      <c r="B101">
        <v>779702</v>
      </c>
      <c r="D101">
        <v>30533558</v>
      </c>
      <c r="E101">
        <v>59938</v>
      </c>
      <c r="F101">
        <v>590.20000000000005</v>
      </c>
      <c r="G101">
        <v>7</v>
      </c>
      <c r="H101">
        <v>0.91</v>
      </c>
      <c r="I101">
        <v>40</v>
      </c>
      <c r="J101" s="1">
        <v>40.909999999999997</v>
      </c>
      <c r="K101">
        <v>0</v>
      </c>
      <c r="L101">
        <v>0</v>
      </c>
      <c r="M101">
        <v>0</v>
      </c>
      <c r="N101" s="1">
        <v>631.11</v>
      </c>
      <c r="O101">
        <v>590.20000000000005</v>
      </c>
      <c r="P101" s="28">
        <v>43594</v>
      </c>
      <c r="Q101">
        <v>29050781</v>
      </c>
      <c r="S101">
        <v>944436</v>
      </c>
      <c r="T101" s="28">
        <v>43615</v>
      </c>
      <c r="U101" s="28">
        <v>43557</v>
      </c>
      <c r="V101" s="28">
        <v>43557</v>
      </c>
    </row>
    <row r="102" spans="1:22">
      <c r="A102">
        <v>20190504</v>
      </c>
      <c r="B102">
        <v>779702</v>
      </c>
      <c r="D102">
        <v>30533560</v>
      </c>
      <c r="E102">
        <v>59858</v>
      </c>
      <c r="F102">
        <v>690.08</v>
      </c>
      <c r="G102">
        <v>4</v>
      </c>
      <c r="H102">
        <v>0.61</v>
      </c>
      <c r="I102">
        <v>40</v>
      </c>
      <c r="J102" s="1">
        <v>40.61</v>
      </c>
      <c r="K102">
        <v>0</v>
      </c>
      <c r="L102">
        <v>0</v>
      </c>
      <c r="M102">
        <v>0</v>
      </c>
      <c r="N102" s="1">
        <v>730.69</v>
      </c>
      <c r="O102">
        <v>690.08</v>
      </c>
      <c r="P102" s="28">
        <v>43594</v>
      </c>
      <c r="Q102">
        <v>29050783</v>
      </c>
      <c r="S102">
        <v>944436</v>
      </c>
      <c r="T102" s="28">
        <v>43615</v>
      </c>
      <c r="U102" s="28">
        <v>43560</v>
      </c>
      <c r="V102" s="28">
        <v>43560</v>
      </c>
    </row>
    <row r="103" spans="1:22">
      <c r="A103">
        <v>20190504</v>
      </c>
      <c r="B103">
        <v>905124</v>
      </c>
      <c r="D103">
        <v>30530283</v>
      </c>
      <c r="E103">
        <v>180262</v>
      </c>
      <c r="F103">
        <v>271.22000000000003</v>
      </c>
      <c r="G103">
        <v>27</v>
      </c>
      <c r="H103">
        <v>1.61</v>
      </c>
      <c r="I103">
        <v>40</v>
      </c>
      <c r="J103" s="1">
        <v>41.61</v>
      </c>
      <c r="K103">
        <v>0</v>
      </c>
      <c r="L103">
        <v>0</v>
      </c>
      <c r="M103">
        <v>0</v>
      </c>
      <c r="N103" s="1">
        <v>312.83</v>
      </c>
      <c r="O103">
        <v>271.22000000000003</v>
      </c>
      <c r="P103" s="28">
        <v>43594</v>
      </c>
      <c r="Q103">
        <v>29050785</v>
      </c>
      <c r="S103" t="s">
        <v>654</v>
      </c>
      <c r="T103" s="28">
        <v>43615</v>
      </c>
      <c r="U103" s="28">
        <v>43537</v>
      </c>
      <c r="V103" s="28">
        <v>43537</v>
      </c>
    </row>
    <row r="104" spans="1:22">
      <c r="A104">
        <v>20190509</v>
      </c>
      <c r="B104">
        <v>101915</v>
      </c>
      <c r="D104">
        <v>30533952</v>
      </c>
      <c r="E104">
        <v>2251439857</v>
      </c>
      <c r="F104">
        <v>286.32</v>
      </c>
      <c r="G104">
        <v>22</v>
      </c>
      <c r="H104">
        <v>1.38</v>
      </c>
      <c r="I104">
        <v>40</v>
      </c>
      <c r="J104" s="1">
        <v>41.38</v>
      </c>
      <c r="K104">
        <v>0</v>
      </c>
      <c r="L104">
        <v>0</v>
      </c>
      <c r="M104">
        <v>0</v>
      </c>
      <c r="N104" s="1">
        <v>327.7</v>
      </c>
      <c r="O104">
        <v>286.32</v>
      </c>
      <c r="P104" s="28">
        <v>43601</v>
      </c>
      <c r="Q104">
        <v>29050837</v>
      </c>
      <c r="T104" s="28">
        <v>43615</v>
      </c>
      <c r="U104" s="28">
        <v>43549</v>
      </c>
      <c r="V104" s="28">
        <v>43549</v>
      </c>
    </row>
    <row r="105" spans="1:22">
      <c r="A105">
        <v>20190509</v>
      </c>
      <c r="B105">
        <v>110358</v>
      </c>
      <c r="D105">
        <v>30530954</v>
      </c>
      <c r="E105">
        <v>10061276</v>
      </c>
      <c r="F105">
        <v>522.1</v>
      </c>
      <c r="G105">
        <v>25</v>
      </c>
      <c r="H105">
        <v>2.86</v>
      </c>
      <c r="I105">
        <v>40</v>
      </c>
      <c r="J105" s="1">
        <v>42.86</v>
      </c>
      <c r="K105">
        <v>0</v>
      </c>
      <c r="L105">
        <v>0</v>
      </c>
      <c r="M105">
        <v>0</v>
      </c>
      <c r="N105" s="1">
        <v>564.96</v>
      </c>
      <c r="O105">
        <v>522.1</v>
      </c>
      <c r="P105" s="28">
        <v>43601</v>
      </c>
      <c r="Q105">
        <v>29050848</v>
      </c>
      <c r="S105" t="s">
        <v>655</v>
      </c>
      <c r="T105" s="28">
        <v>43615</v>
      </c>
      <c r="U105" s="28">
        <v>43546</v>
      </c>
      <c r="V105" s="28">
        <v>43546</v>
      </c>
    </row>
    <row r="106" spans="1:22">
      <c r="A106">
        <v>20190509</v>
      </c>
      <c r="B106">
        <v>113950</v>
      </c>
      <c r="D106">
        <v>30533964</v>
      </c>
      <c r="E106">
        <v>2018000276</v>
      </c>
      <c r="F106">
        <v>1020</v>
      </c>
      <c r="G106">
        <v>102</v>
      </c>
      <c r="H106">
        <v>22.8</v>
      </c>
      <c r="I106">
        <v>70</v>
      </c>
      <c r="J106" s="1">
        <v>92.8</v>
      </c>
      <c r="K106">
        <v>0</v>
      </c>
      <c r="L106">
        <v>0</v>
      </c>
      <c r="M106">
        <v>0</v>
      </c>
      <c r="N106" s="1">
        <v>1112.8</v>
      </c>
      <c r="O106">
        <v>1020</v>
      </c>
      <c r="P106" s="28">
        <v>43601</v>
      </c>
      <c r="Q106">
        <v>29050856</v>
      </c>
      <c r="S106" t="s">
        <v>656</v>
      </c>
      <c r="T106" s="28">
        <v>43615</v>
      </c>
      <c r="U106" s="28">
        <v>43469</v>
      </c>
      <c r="V106" s="28">
        <v>43469</v>
      </c>
    </row>
    <row r="107" spans="1:22">
      <c r="A107">
        <v>20190509</v>
      </c>
      <c r="B107">
        <v>113950</v>
      </c>
      <c r="D107">
        <v>30533965</v>
      </c>
      <c r="E107">
        <v>2018000277</v>
      </c>
      <c r="F107">
        <v>3060</v>
      </c>
      <c r="G107">
        <v>102</v>
      </c>
      <c r="H107">
        <v>68.41</v>
      </c>
      <c r="I107">
        <v>70</v>
      </c>
      <c r="J107" s="1">
        <v>138.41</v>
      </c>
      <c r="K107">
        <v>0</v>
      </c>
      <c r="L107">
        <v>0</v>
      </c>
      <c r="M107">
        <v>0</v>
      </c>
      <c r="N107" s="1">
        <v>3198.41</v>
      </c>
      <c r="O107">
        <v>3060</v>
      </c>
      <c r="P107" s="28">
        <v>43601</v>
      </c>
      <c r="Q107">
        <v>29050858</v>
      </c>
      <c r="S107" t="s">
        <v>656</v>
      </c>
      <c r="T107" s="28">
        <v>43615</v>
      </c>
      <c r="U107" s="28">
        <v>43469</v>
      </c>
      <c r="V107" s="28">
        <v>43469</v>
      </c>
    </row>
    <row r="108" spans="1:22">
      <c r="A108">
        <v>20190509</v>
      </c>
      <c r="B108">
        <v>113950</v>
      </c>
      <c r="D108">
        <v>30533966</v>
      </c>
      <c r="E108">
        <v>2018000275</v>
      </c>
      <c r="F108">
        <v>800</v>
      </c>
      <c r="G108">
        <v>102</v>
      </c>
      <c r="H108">
        <v>17.88</v>
      </c>
      <c r="I108">
        <v>40</v>
      </c>
      <c r="J108" s="1">
        <v>57.88</v>
      </c>
      <c r="K108">
        <v>0</v>
      </c>
      <c r="L108">
        <v>0</v>
      </c>
      <c r="M108">
        <v>0</v>
      </c>
      <c r="N108" s="1">
        <v>857.88</v>
      </c>
      <c r="O108">
        <v>800</v>
      </c>
      <c r="P108" s="28">
        <v>43601</v>
      </c>
      <c r="Q108">
        <v>29050860</v>
      </c>
      <c r="S108" t="s">
        <v>656</v>
      </c>
      <c r="T108" s="28">
        <v>43615</v>
      </c>
      <c r="U108" s="28">
        <v>43469</v>
      </c>
      <c r="V108" s="28">
        <v>43469</v>
      </c>
    </row>
    <row r="109" spans="1:22">
      <c r="A109">
        <v>20190509</v>
      </c>
      <c r="B109">
        <v>114034</v>
      </c>
      <c r="D109">
        <v>30533828</v>
      </c>
      <c r="E109" t="s">
        <v>657</v>
      </c>
      <c r="F109">
        <v>1123.8399999999999</v>
      </c>
      <c r="G109">
        <v>7</v>
      </c>
      <c r="H109">
        <v>1.72</v>
      </c>
      <c r="I109">
        <v>70</v>
      </c>
      <c r="J109" s="1">
        <v>71.72</v>
      </c>
      <c r="K109">
        <v>0</v>
      </c>
      <c r="L109">
        <v>0</v>
      </c>
      <c r="M109">
        <v>0</v>
      </c>
      <c r="N109" s="1">
        <v>1195.56</v>
      </c>
      <c r="O109">
        <v>1123.8399999999999</v>
      </c>
      <c r="P109" s="28">
        <v>43601</v>
      </c>
      <c r="Q109">
        <v>29050863</v>
      </c>
      <c r="S109" t="s">
        <v>588</v>
      </c>
      <c r="T109" s="28">
        <v>43615</v>
      </c>
      <c r="U109" s="28">
        <v>43564</v>
      </c>
      <c r="V109" s="28">
        <v>43564</v>
      </c>
    </row>
    <row r="110" spans="1:22">
      <c r="A110">
        <v>20190509</v>
      </c>
      <c r="B110">
        <v>114083</v>
      </c>
      <c r="D110">
        <v>30532535</v>
      </c>
      <c r="E110" t="s">
        <v>658</v>
      </c>
      <c r="F110">
        <v>5242.57</v>
      </c>
      <c r="G110">
        <v>7</v>
      </c>
      <c r="H110">
        <v>8.0399999999999991</v>
      </c>
      <c r="I110">
        <v>70</v>
      </c>
      <c r="J110" s="1">
        <v>78.040000000000006</v>
      </c>
      <c r="K110">
        <v>0</v>
      </c>
      <c r="L110">
        <v>0</v>
      </c>
      <c r="M110">
        <v>0</v>
      </c>
      <c r="N110" s="1">
        <v>5320.61</v>
      </c>
      <c r="O110">
        <v>5242.57</v>
      </c>
      <c r="P110" s="28">
        <v>43601</v>
      </c>
      <c r="Q110">
        <v>29050865</v>
      </c>
      <c r="S110" t="s">
        <v>659</v>
      </c>
      <c r="T110" s="28">
        <v>43615</v>
      </c>
      <c r="U110" s="28">
        <v>43564</v>
      </c>
      <c r="V110" s="28">
        <v>43564</v>
      </c>
    </row>
    <row r="111" spans="1:22">
      <c r="A111">
        <v>20190509</v>
      </c>
      <c r="B111">
        <v>388623</v>
      </c>
      <c r="D111">
        <v>30533989</v>
      </c>
      <c r="E111" t="s">
        <v>660</v>
      </c>
      <c r="F111">
        <v>458.18</v>
      </c>
      <c r="G111">
        <v>16</v>
      </c>
      <c r="H111">
        <v>1.61</v>
      </c>
      <c r="I111">
        <v>40</v>
      </c>
      <c r="J111" s="1">
        <v>41.61</v>
      </c>
      <c r="K111">
        <v>0</v>
      </c>
      <c r="L111">
        <v>0</v>
      </c>
      <c r="M111">
        <v>0</v>
      </c>
      <c r="N111" s="1">
        <v>499.79</v>
      </c>
      <c r="O111">
        <v>458.18</v>
      </c>
      <c r="P111" s="28">
        <v>43601</v>
      </c>
      <c r="Q111">
        <v>29050895</v>
      </c>
      <c r="S111" t="s">
        <v>661</v>
      </c>
      <c r="T111" s="28">
        <v>43615</v>
      </c>
      <c r="U111" s="28">
        <v>43555</v>
      </c>
      <c r="V111" s="28">
        <v>43555</v>
      </c>
    </row>
    <row r="112" spans="1:22">
      <c r="A112">
        <v>20190512</v>
      </c>
      <c r="B112">
        <v>101212</v>
      </c>
      <c r="D112">
        <v>30534725</v>
      </c>
      <c r="E112">
        <v>16211</v>
      </c>
      <c r="F112">
        <v>1083.47</v>
      </c>
      <c r="G112">
        <v>5</v>
      </c>
      <c r="H112">
        <v>1.19</v>
      </c>
      <c r="I112">
        <v>70</v>
      </c>
      <c r="J112" s="1">
        <v>71.19</v>
      </c>
      <c r="K112">
        <v>0</v>
      </c>
      <c r="L112">
        <v>0</v>
      </c>
      <c r="M112">
        <v>0</v>
      </c>
      <c r="N112" s="1">
        <v>1154.6600000000001</v>
      </c>
      <c r="O112">
        <v>1083.47</v>
      </c>
      <c r="P112" s="28">
        <v>43607</v>
      </c>
      <c r="Q112">
        <v>29050947</v>
      </c>
      <c r="S112" t="s">
        <v>662</v>
      </c>
      <c r="T112" s="28">
        <v>43615</v>
      </c>
      <c r="U112" s="28">
        <v>43572</v>
      </c>
      <c r="V112" s="28">
        <v>43572</v>
      </c>
    </row>
    <row r="113" spans="1:22">
      <c r="A113">
        <v>20190512</v>
      </c>
      <c r="B113">
        <v>104660</v>
      </c>
      <c r="D113">
        <v>30534415</v>
      </c>
      <c r="E113">
        <v>767741</v>
      </c>
      <c r="F113">
        <v>599.99</v>
      </c>
      <c r="G113">
        <v>4</v>
      </c>
      <c r="H113">
        <v>0.53</v>
      </c>
      <c r="I113">
        <v>40</v>
      </c>
      <c r="J113" s="1">
        <v>40.53</v>
      </c>
      <c r="K113">
        <v>0</v>
      </c>
      <c r="L113">
        <v>0</v>
      </c>
      <c r="M113">
        <v>0</v>
      </c>
      <c r="N113" s="1">
        <v>640.52</v>
      </c>
      <c r="O113">
        <v>599.99</v>
      </c>
      <c r="P113" s="28">
        <v>43607</v>
      </c>
      <c r="Q113">
        <v>29050953</v>
      </c>
      <c r="S113" t="s">
        <v>663</v>
      </c>
      <c r="T113" s="28">
        <v>43615</v>
      </c>
      <c r="U113" s="28">
        <v>43573</v>
      </c>
      <c r="V113" s="28">
        <v>43573</v>
      </c>
    </row>
    <row r="114" spans="1:22">
      <c r="A114">
        <v>20190512</v>
      </c>
      <c r="B114">
        <v>106999</v>
      </c>
      <c r="D114">
        <v>30534445</v>
      </c>
      <c r="E114">
        <v>11039</v>
      </c>
      <c r="F114">
        <v>4137.67</v>
      </c>
      <c r="G114">
        <v>74</v>
      </c>
      <c r="H114">
        <v>67.11</v>
      </c>
      <c r="I114">
        <v>70</v>
      </c>
      <c r="J114" s="1">
        <v>137.11000000000001</v>
      </c>
      <c r="K114">
        <v>0</v>
      </c>
      <c r="L114">
        <v>0</v>
      </c>
      <c r="M114">
        <v>0</v>
      </c>
      <c r="N114" s="1">
        <v>4274.78</v>
      </c>
      <c r="O114">
        <v>4137.67</v>
      </c>
      <c r="P114" s="28">
        <v>43607</v>
      </c>
      <c r="Q114">
        <v>29050959</v>
      </c>
      <c r="S114" t="s">
        <v>585</v>
      </c>
      <c r="T114" s="28">
        <v>43615</v>
      </c>
      <c r="U114" s="28">
        <v>43503</v>
      </c>
      <c r="V114" s="28">
        <v>43503</v>
      </c>
    </row>
    <row r="115" spans="1:22">
      <c r="A115">
        <v>20190512</v>
      </c>
      <c r="B115">
        <v>114728</v>
      </c>
      <c r="D115">
        <v>30534681</v>
      </c>
      <c r="E115">
        <v>90836739</v>
      </c>
      <c r="F115">
        <v>53.24</v>
      </c>
      <c r="G115">
        <v>4758</v>
      </c>
      <c r="H115">
        <v>26</v>
      </c>
      <c r="I115">
        <v>40</v>
      </c>
      <c r="J115" s="1">
        <v>66</v>
      </c>
      <c r="K115">
        <v>0</v>
      </c>
      <c r="L115">
        <v>0</v>
      </c>
      <c r="M115">
        <v>0</v>
      </c>
      <c r="N115" s="1">
        <v>119.24</v>
      </c>
      <c r="O115">
        <v>53.24</v>
      </c>
      <c r="P115" s="28">
        <v>43607</v>
      </c>
      <c r="Q115">
        <v>29050974</v>
      </c>
      <c r="S115" t="s">
        <v>664</v>
      </c>
      <c r="T115" s="28">
        <v>43615</v>
      </c>
      <c r="U115" s="28">
        <v>38819</v>
      </c>
      <c r="V115" s="28">
        <v>38819</v>
      </c>
    </row>
    <row r="116" spans="1:22">
      <c r="A116">
        <v>20190512</v>
      </c>
      <c r="B116">
        <v>114728</v>
      </c>
      <c r="D116">
        <v>30534680</v>
      </c>
      <c r="E116">
        <v>90851901</v>
      </c>
      <c r="F116">
        <v>35.090000000000003</v>
      </c>
      <c r="G116">
        <v>4708</v>
      </c>
      <c r="H116">
        <v>17.14</v>
      </c>
      <c r="I116">
        <v>40</v>
      </c>
      <c r="J116" s="1">
        <v>57.14</v>
      </c>
      <c r="K116">
        <v>0</v>
      </c>
      <c r="L116">
        <v>0</v>
      </c>
      <c r="M116">
        <v>0</v>
      </c>
      <c r="N116" s="1">
        <v>92.23</v>
      </c>
      <c r="O116">
        <v>35.090000000000003</v>
      </c>
      <c r="P116" s="28">
        <v>43607</v>
      </c>
      <c r="Q116">
        <v>29050976</v>
      </c>
      <c r="S116" t="s">
        <v>664</v>
      </c>
      <c r="T116" s="28">
        <v>43615</v>
      </c>
      <c r="U116" s="28">
        <v>38869</v>
      </c>
      <c r="V116" s="28">
        <v>38869</v>
      </c>
    </row>
    <row r="117" spans="1:22">
      <c r="A117">
        <v>20190512</v>
      </c>
      <c r="B117">
        <v>114965</v>
      </c>
      <c r="D117">
        <v>30534555</v>
      </c>
      <c r="E117">
        <v>40459</v>
      </c>
      <c r="F117">
        <v>2564</v>
      </c>
      <c r="G117">
        <v>34</v>
      </c>
      <c r="H117">
        <v>19.11</v>
      </c>
      <c r="I117">
        <v>70</v>
      </c>
      <c r="J117" s="1">
        <v>89.11</v>
      </c>
      <c r="K117">
        <v>0</v>
      </c>
      <c r="L117">
        <v>0</v>
      </c>
      <c r="M117">
        <v>0</v>
      </c>
      <c r="N117" s="1">
        <v>2653.11</v>
      </c>
      <c r="O117">
        <v>2564</v>
      </c>
      <c r="P117" s="28">
        <v>43607</v>
      </c>
      <c r="Q117">
        <v>29050978</v>
      </c>
      <c r="U117" s="28">
        <v>43543</v>
      </c>
      <c r="V117" s="28">
        <v>43543</v>
      </c>
    </row>
    <row r="118" spans="1:22">
      <c r="A118">
        <v>20190512</v>
      </c>
      <c r="B118">
        <v>116595</v>
      </c>
      <c r="D118">
        <v>30534535</v>
      </c>
      <c r="E118" t="s">
        <v>665</v>
      </c>
      <c r="F118">
        <v>1532.25</v>
      </c>
      <c r="G118">
        <v>14</v>
      </c>
      <c r="H118">
        <v>4.7</v>
      </c>
      <c r="I118">
        <v>70</v>
      </c>
      <c r="J118" s="1">
        <v>74.7</v>
      </c>
      <c r="K118">
        <v>0</v>
      </c>
      <c r="L118">
        <v>0</v>
      </c>
      <c r="M118">
        <v>0</v>
      </c>
      <c r="N118" s="1">
        <v>1606.95</v>
      </c>
      <c r="O118">
        <v>1532.25</v>
      </c>
      <c r="P118" s="28">
        <v>43607</v>
      </c>
      <c r="Q118">
        <v>29050987</v>
      </c>
      <c r="S118" t="s">
        <v>666</v>
      </c>
      <c r="T118" s="28">
        <v>43615</v>
      </c>
      <c r="U118" s="28">
        <v>43563</v>
      </c>
      <c r="V118" s="28">
        <v>43563</v>
      </c>
    </row>
    <row r="119" spans="1:22">
      <c r="A119">
        <v>20190512</v>
      </c>
      <c r="B119">
        <v>176747</v>
      </c>
      <c r="D119">
        <v>30532931</v>
      </c>
      <c r="E119" t="s">
        <v>667</v>
      </c>
      <c r="F119">
        <v>306.55</v>
      </c>
      <c r="G119">
        <v>5</v>
      </c>
      <c r="H119">
        <v>0.34</v>
      </c>
      <c r="I119">
        <v>40</v>
      </c>
      <c r="J119" s="1">
        <v>40.340000000000003</v>
      </c>
      <c r="K119">
        <v>0</v>
      </c>
      <c r="L119">
        <v>0</v>
      </c>
      <c r="M119">
        <v>0</v>
      </c>
      <c r="N119" s="1">
        <v>346.89</v>
      </c>
      <c r="O119">
        <v>306.55</v>
      </c>
      <c r="P119" s="28">
        <v>43607</v>
      </c>
      <c r="Q119">
        <v>29051016</v>
      </c>
      <c r="S119">
        <v>877965</v>
      </c>
      <c r="T119" s="28">
        <v>43615</v>
      </c>
      <c r="U119" s="28">
        <v>43572</v>
      </c>
      <c r="V119" s="28">
        <v>43572</v>
      </c>
    </row>
    <row r="120" spans="1:22">
      <c r="A120">
        <v>20190512</v>
      </c>
      <c r="B120">
        <v>176747</v>
      </c>
      <c r="D120">
        <v>30533967</v>
      </c>
      <c r="E120" t="s">
        <v>668</v>
      </c>
      <c r="F120">
        <v>143.96</v>
      </c>
      <c r="G120">
        <v>4</v>
      </c>
      <c r="H120">
        <v>0.13</v>
      </c>
      <c r="I120">
        <v>40</v>
      </c>
      <c r="J120" s="1">
        <v>40.130000000000003</v>
      </c>
      <c r="K120">
        <v>0</v>
      </c>
      <c r="L120">
        <v>0</v>
      </c>
      <c r="M120">
        <v>0</v>
      </c>
      <c r="N120" s="1">
        <v>184.09</v>
      </c>
      <c r="O120">
        <v>143.96</v>
      </c>
      <c r="P120" s="28">
        <v>43607</v>
      </c>
      <c r="Q120">
        <v>29051018</v>
      </c>
      <c r="S120">
        <v>877965</v>
      </c>
      <c r="T120" s="28">
        <v>43615</v>
      </c>
      <c r="U120" s="28">
        <v>43573</v>
      </c>
      <c r="V120" s="28">
        <v>43573</v>
      </c>
    </row>
    <row r="121" spans="1:22">
      <c r="A121">
        <v>20190512</v>
      </c>
      <c r="B121">
        <v>568643</v>
      </c>
      <c r="D121">
        <v>30534562</v>
      </c>
      <c r="E121">
        <v>33774</v>
      </c>
      <c r="F121">
        <v>382.53</v>
      </c>
      <c r="G121">
        <v>90</v>
      </c>
      <c r="H121">
        <v>7.55</v>
      </c>
      <c r="I121">
        <v>40</v>
      </c>
      <c r="J121" s="1">
        <v>47.55</v>
      </c>
      <c r="K121">
        <v>0</v>
      </c>
      <c r="L121">
        <v>0</v>
      </c>
      <c r="M121">
        <v>0</v>
      </c>
      <c r="N121" s="1">
        <v>430.08</v>
      </c>
      <c r="O121">
        <v>382.53</v>
      </c>
      <c r="P121" s="28">
        <v>43607</v>
      </c>
      <c r="Q121">
        <v>29051022</v>
      </c>
      <c r="S121" t="s">
        <v>669</v>
      </c>
      <c r="T121" s="28">
        <v>43615</v>
      </c>
      <c r="U121" s="28">
        <v>43487</v>
      </c>
      <c r="V121" s="28">
        <v>43487</v>
      </c>
    </row>
    <row r="122" spans="1:22">
      <c r="A122">
        <v>20190517</v>
      </c>
      <c r="B122">
        <v>100457</v>
      </c>
      <c r="D122">
        <v>30533565</v>
      </c>
      <c r="E122" t="s">
        <v>670</v>
      </c>
      <c r="F122">
        <v>78.569999999999993</v>
      </c>
      <c r="G122">
        <v>3</v>
      </c>
      <c r="H122">
        <v>0.05</v>
      </c>
      <c r="I122">
        <v>40</v>
      </c>
      <c r="J122" s="1">
        <v>40.049999999999997</v>
      </c>
      <c r="K122">
        <v>0</v>
      </c>
      <c r="L122">
        <v>0</v>
      </c>
      <c r="M122">
        <v>0</v>
      </c>
      <c r="N122" s="1">
        <v>118.62</v>
      </c>
      <c r="O122">
        <v>78.569999999999993</v>
      </c>
      <c r="P122" s="28">
        <v>43614</v>
      </c>
      <c r="Q122">
        <v>29051038</v>
      </c>
      <c r="S122" t="s">
        <v>671</v>
      </c>
      <c r="T122" s="28">
        <v>43615</v>
      </c>
      <c r="U122" s="28">
        <v>43581</v>
      </c>
      <c r="V122" s="28">
        <v>43581</v>
      </c>
    </row>
    <row r="123" spans="1:22">
      <c r="A123">
        <v>20190517</v>
      </c>
      <c r="B123">
        <v>106650</v>
      </c>
      <c r="D123">
        <v>30531800</v>
      </c>
      <c r="E123" t="s">
        <v>672</v>
      </c>
      <c r="F123">
        <v>338.4</v>
      </c>
      <c r="G123">
        <v>26</v>
      </c>
      <c r="H123">
        <v>1.93</v>
      </c>
      <c r="I123">
        <v>40</v>
      </c>
      <c r="J123" s="1">
        <v>41.93</v>
      </c>
      <c r="K123">
        <v>0</v>
      </c>
      <c r="L123">
        <v>0</v>
      </c>
      <c r="M123">
        <v>0</v>
      </c>
      <c r="N123" s="1">
        <v>380.33</v>
      </c>
      <c r="O123">
        <v>338.4</v>
      </c>
      <c r="P123" s="28">
        <v>43614</v>
      </c>
      <c r="Q123">
        <v>29051042</v>
      </c>
      <c r="S123" t="s">
        <v>629</v>
      </c>
      <c r="T123" s="28">
        <v>43615</v>
      </c>
      <c r="U123" s="28">
        <v>43558</v>
      </c>
      <c r="V123" s="28">
        <v>43558</v>
      </c>
    </row>
    <row r="124" spans="1:22">
      <c r="A124">
        <v>20190517</v>
      </c>
      <c r="B124">
        <v>106650</v>
      </c>
      <c r="D124">
        <v>30531843</v>
      </c>
      <c r="E124" t="s">
        <v>673</v>
      </c>
      <c r="F124">
        <v>76.510000000000005</v>
      </c>
      <c r="G124">
        <v>26</v>
      </c>
      <c r="H124">
        <v>0.44</v>
      </c>
      <c r="I124">
        <v>40</v>
      </c>
      <c r="J124" s="1">
        <v>40.44</v>
      </c>
      <c r="K124">
        <v>0</v>
      </c>
      <c r="L124">
        <v>0</v>
      </c>
      <c r="M124">
        <v>0</v>
      </c>
      <c r="N124" s="1">
        <v>116.95</v>
      </c>
      <c r="O124">
        <v>76.510000000000005</v>
      </c>
      <c r="P124" s="28">
        <v>43614</v>
      </c>
      <c r="Q124">
        <v>29051044</v>
      </c>
      <c r="S124" t="s">
        <v>629</v>
      </c>
      <c r="T124" s="28">
        <v>43615</v>
      </c>
      <c r="U124" s="28">
        <v>43558</v>
      </c>
      <c r="V124" s="28">
        <v>43558</v>
      </c>
    </row>
    <row r="125" spans="1:22">
      <c r="A125">
        <v>20190517</v>
      </c>
      <c r="B125">
        <v>106833</v>
      </c>
      <c r="D125">
        <v>30532571</v>
      </c>
      <c r="E125" t="s">
        <v>674</v>
      </c>
      <c r="F125">
        <v>65.17</v>
      </c>
      <c r="G125">
        <v>13</v>
      </c>
      <c r="H125">
        <v>0.19</v>
      </c>
      <c r="I125">
        <v>40</v>
      </c>
      <c r="J125" s="1">
        <v>40.19</v>
      </c>
      <c r="K125">
        <v>0</v>
      </c>
      <c r="L125">
        <v>0</v>
      </c>
      <c r="M125">
        <v>0</v>
      </c>
      <c r="N125" s="1">
        <v>105.36</v>
      </c>
      <c r="O125">
        <v>65.17</v>
      </c>
      <c r="P125" s="28">
        <v>43614</v>
      </c>
      <c r="Q125">
        <v>29051046</v>
      </c>
      <c r="S125" t="s">
        <v>578</v>
      </c>
      <c r="T125" s="28">
        <v>43615</v>
      </c>
      <c r="U125" s="28">
        <v>43571</v>
      </c>
      <c r="V125" s="28">
        <v>43571</v>
      </c>
    </row>
    <row r="126" spans="1:22">
      <c r="A126">
        <v>20190517</v>
      </c>
      <c r="B126">
        <v>106833</v>
      </c>
      <c r="D126">
        <v>30532572</v>
      </c>
      <c r="E126" t="s">
        <v>675</v>
      </c>
      <c r="F126">
        <v>493.01</v>
      </c>
      <c r="G126">
        <v>13</v>
      </c>
      <c r="H126">
        <v>1.4</v>
      </c>
      <c r="I126">
        <v>40</v>
      </c>
      <c r="J126" s="1">
        <v>41.4</v>
      </c>
      <c r="K126">
        <v>0</v>
      </c>
      <c r="L126">
        <v>0</v>
      </c>
      <c r="M126">
        <v>0</v>
      </c>
      <c r="N126" s="1">
        <v>534.41</v>
      </c>
      <c r="O126">
        <v>493.01</v>
      </c>
      <c r="P126" s="28">
        <v>43614</v>
      </c>
      <c r="Q126">
        <v>29051048</v>
      </c>
      <c r="S126" t="s">
        <v>578</v>
      </c>
      <c r="T126" s="28">
        <v>43615</v>
      </c>
      <c r="U126" s="28">
        <v>43571</v>
      </c>
      <c r="V126" s="28">
        <v>43571</v>
      </c>
    </row>
    <row r="127" spans="1:22">
      <c r="A127">
        <v>20190517</v>
      </c>
      <c r="B127">
        <v>106833</v>
      </c>
      <c r="D127">
        <v>30532577</v>
      </c>
      <c r="E127" t="s">
        <v>676</v>
      </c>
      <c r="F127">
        <v>369.96</v>
      </c>
      <c r="G127">
        <v>13</v>
      </c>
      <c r="H127">
        <v>1.05</v>
      </c>
      <c r="I127">
        <v>40</v>
      </c>
      <c r="J127" s="1">
        <v>41.05</v>
      </c>
      <c r="K127">
        <v>0</v>
      </c>
      <c r="L127">
        <v>0</v>
      </c>
      <c r="M127">
        <v>0</v>
      </c>
      <c r="N127" s="1">
        <v>411.01</v>
      </c>
      <c r="O127">
        <v>369.96</v>
      </c>
      <c r="P127" s="28">
        <v>43614</v>
      </c>
      <c r="Q127">
        <v>29051050</v>
      </c>
      <c r="S127" t="s">
        <v>578</v>
      </c>
      <c r="T127" s="28">
        <v>43615</v>
      </c>
      <c r="U127" s="28">
        <v>43571</v>
      </c>
      <c r="V127" s="28">
        <v>43571</v>
      </c>
    </row>
    <row r="128" spans="1:22">
      <c r="A128">
        <v>20190517</v>
      </c>
      <c r="B128">
        <v>106833</v>
      </c>
      <c r="D128">
        <v>30532578</v>
      </c>
      <c r="E128" t="s">
        <v>677</v>
      </c>
      <c r="F128">
        <v>174.43</v>
      </c>
      <c r="G128">
        <v>13</v>
      </c>
      <c r="H128">
        <v>0.5</v>
      </c>
      <c r="I128">
        <v>40</v>
      </c>
      <c r="J128" s="1">
        <v>40.5</v>
      </c>
      <c r="K128">
        <v>0</v>
      </c>
      <c r="L128">
        <v>0</v>
      </c>
      <c r="M128">
        <v>0</v>
      </c>
      <c r="N128" s="1">
        <v>214.93</v>
      </c>
      <c r="O128">
        <v>174.43</v>
      </c>
      <c r="P128" s="28">
        <v>43614</v>
      </c>
      <c r="Q128">
        <v>29051052</v>
      </c>
      <c r="S128" t="s">
        <v>578</v>
      </c>
      <c r="T128" s="28">
        <v>43615</v>
      </c>
      <c r="U128" s="28">
        <v>43571</v>
      </c>
      <c r="V128" s="28">
        <v>43571</v>
      </c>
    </row>
    <row r="129" spans="1:22">
      <c r="A129">
        <v>20190517</v>
      </c>
      <c r="B129">
        <v>106833</v>
      </c>
      <c r="D129">
        <v>30532908</v>
      </c>
      <c r="E129" t="s">
        <v>678</v>
      </c>
      <c r="F129">
        <v>474.4</v>
      </c>
      <c r="G129">
        <v>6</v>
      </c>
      <c r="H129">
        <v>0.62</v>
      </c>
      <c r="I129">
        <v>40</v>
      </c>
      <c r="J129" s="1">
        <v>40.619999999999997</v>
      </c>
      <c r="K129">
        <v>0</v>
      </c>
      <c r="L129">
        <v>0</v>
      </c>
      <c r="M129">
        <v>0</v>
      </c>
      <c r="N129" s="1">
        <v>515.02</v>
      </c>
      <c r="O129">
        <v>474.4</v>
      </c>
      <c r="P129" s="28">
        <v>43614</v>
      </c>
      <c r="Q129">
        <v>29051054</v>
      </c>
      <c r="S129" t="s">
        <v>578</v>
      </c>
      <c r="T129" s="28">
        <v>43615</v>
      </c>
      <c r="U129" s="28">
        <v>43578</v>
      </c>
      <c r="V129" s="28">
        <v>43578</v>
      </c>
    </row>
    <row r="130" spans="1:22">
      <c r="A130">
        <v>20190517</v>
      </c>
      <c r="B130">
        <v>109604</v>
      </c>
      <c r="D130">
        <v>30535049</v>
      </c>
      <c r="E130" t="s">
        <v>679</v>
      </c>
      <c r="F130">
        <v>1230</v>
      </c>
      <c r="G130">
        <v>14</v>
      </c>
      <c r="H130">
        <v>3.77</v>
      </c>
      <c r="I130">
        <v>70</v>
      </c>
      <c r="J130" s="1">
        <v>73.77</v>
      </c>
      <c r="K130">
        <v>0</v>
      </c>
      <c r="L130">
        <v>0</v>
      </c>
      <c r="M130">
        <v>0</v>
      </c>
      <c r="N130" s="1">
        <v>1303.77</v>
      </c>
      <c r="O130">
        <v>1230</v>
      </c>
      <c r="P130" s="28">
        <v>43614</v>
      </c>
      <c r="Q130">
        <v>29051056</v>
      </c>
      <c r="S130">
        <v>287894</v>
      </c>
      <c r="T130" s="28">
        <v>43615</v>
      </c>
      <c r="U130" s="28">
        <v>43570</v>
      </c>
      <c r="V130" s="28">
        <v>43570</v>
      </c>
    </row>
    <row r="131" spans="1:22">
      <c r="A131">
        <v>20190517</v>
      </c>
      <c r="B131">
        <v>111424</v>
      </c>
      <c r="D131">
        <v>30530638</v>
      </c>
      <c r="E131">
        <v>5491</v>
      </c>
      <c r="F131">
        <v>166.85</v>
      </c>
      <c r="G131">
        <v>45</v>
      </c>
      <c r="H131">
        <v>1.65</v>
      </c>
      <c r="I131">
        <v>40</v>
      </c>
      <c r="J131" s="1">
        <v>41.65</v>
      </c>
      <c r="K131">
        <v>0</v>
      </c>
      <c r="L131">
        <v>0</v>
      </c>
      <c r="M131">
        <v>0</v>
      </c>
      <c r="N131" s="1">
        <v>208.5</v>
      </c>
      <c r="O131">
        <v>166.85</v>
      </c>
      <c r="P131" s="28">
        <v>43614</v>
      </c>
      <c r="Q131">
        <v>29051058</v>
      </c>
      <c r="S131" t="s">
        <v>680</v>
      </c>
      <c r="T131" s="28">
        <v>43615</v>
      </c>
      <c r="U131" s="28">
        <v>43539</v>
      </c>
      <c r="V131" s="28">
        <v>43539</v>
      </c>
    </row>
    <row r="132" spans="1:22">
      <c r="A132">
        <v>20190517</v>
      </c>
      <c r="B132">
        <v>113202</v>
      </c>
      <c r="D132">
        <v>30532933</v>
      </c>
      <c r="E132">
        <v>1453782</v>
      </c>
      <c r="F132">
        <v>1931.41</v>
      </c>
      <c r="G132">
        <v>11</v>
      </c>
      <c r="H132">
        <v>4.66</v>
      </c>
      <c r="I132">
        <v>70</v>
      </c>
      <c r="J132" s="1">
        <v>74.66</v>
      </c>
      <c r="K132">
        <v>0</v>
      </c>
      <c r="L132">
        <v>0</v>
      </c>
      <c r="M132">
        <v>0</v>
      </c>
      <c r="N132" s="1">
        <v>2006.07</v>
      </c>
      <c r="O132">
        <v>1931.41</v>
      </c>
      <c r="P132" s="28">
        <v>43614</v>
      </c>
      <c r="Q132">
        <v>29051061</v>
      </c>
      <c r="S132" t="s">
        <v>681</v>
      </c>
      <c r="T132" s="28">
        <v>43615</v>
      </c>
      <c r="U132" s="28">
        <v>43573</v>
      </c>
      <c r="V132" s="28">
        <v>43573</v>
      </c>
    </row>
    <row r="133" spans="1:22">
      <c r="A133">
        <v>20190517</v>
      </c>
      <c r="B133">
        <v>114034</v>
      </c>
      <c r="D133">
        <v>30535285</v>
      </c>
      <c r="E133" t="s">
        <v>682</v>
      </c>
      <c r="F133">
        <v>314.06</v>
      </c>
      <c r="G133">
        <v>62</v>
      </c>
      <c r="H133">
        <v>4.2699999999999996</v>
      </c>
      <c r="I133">
        <v>40</v>
      </c>
      <c r="J133" s="1">
        <v>44.27</v>
      </c>
      <c r="K133">
        <v>0</v>
      </c>
      <c r="L133">
        <v>0</v>
      </c>
      <c r="M133">
        <v>0</v>
      </c>
      <c r="N133" s="1">
        <v>358.33</v>
      </c>
      <c r="O133">
        <v>314.06</v>
      </c>
      <c r="P133" s="28">
        <v>43614</v>
      </c>
      <c r="Q133">
        <v>29051067</v>
      </c>
      <c r="S133" t="s">
        <v>588</v>
      </c>
      <c r="T133" s="28">
        <v>43615</v>
      </c>
      <c r="U133" s="28">
        <v>43522</v>
      </c>
      <c r="V133" s="28">
        <v>43522</v>
      </c>
    </row>
    <row r="134" spans="1:22">
      <c r="A134">
        <v>20190517</v>
      </c>
      <c r="B134">
        <v>114034</v>
      </c>
      <c r="D134">
        <v>30535028</v>
      </c>
      <c r="E134" t="s">
        <v>683</v>
      </c>
      <c r="F134">
        <v>589.86</v>
      </c>
      <c r="G134">
        <v>17</v>
      </c>
      <c r="H134">
        <v>2.2000000000000002</v>
      </c>
      <c r="I134">
        <v>40</v>
      </c>
      <c r="J134" s="1">
        <v>42.2</v>
      </c>
      <c r="K134">
        <v>0</v>
      </c>
      <c r="L134">
        <v>0</v>
      </c>
      <c r="M134">
        <v>0</v>
      </c>
      <c r="N134" s="1">
        <v>632.05999999999995</v>
      </c>
      <c r="O134">
        <v>589.86</v>
      </c>
      <c r="P134" s="28">
        <v>43614</v>
      </c>
      <c r="Q134">
        <v>29051069</v>
      </c>
      <c r="S134" t="s">
        <v>588</v>
      </c>
      <c r="T134" s="28">
        <v>43615</v>
      </c>
      <c r="U134" s="28">
        <v>43567</v>
      </c>
      <c r="V134" s="28">
        <v>43567</v>
      </c>
    </row>
    <row r="135" spans="1:22">
      <c r="A135">
        <v>20190517</v>
      </c>
      <c r="B135">
        <v>114034</v>
      </c>
      <c r="D135">
        <v>30535030</v>
      </c>
      <c r="E135" t="s">
        <v>684</v>
      </c>
      <c r="F135">
        <v>749</v>
      </c>
      <c r="G135">
        <v>14</v>
      </c>
      <c r="H135">
        <v>2.2999999999999998</v>
      </c>
      <c r="I135">
        <v>40</v>
      </c>
      <c r="J135" s="1">
        <v>42.3</v>
      </c>
      <c r="K135">
        <v>0</v>
      </c>
      <c r="L135">
        <v>0</v>
      </c>
      <c r="M135">
        <v>0</v>
      </c>
      <c r="N135" s="1">
        <v>791.3</v>
      </c>
      <c r="O135">
        <v>749</v>
      </c>
      <c r="P135" s="28">
        <v>43614</v>
      </c>
      <c r="Q135">
        <v>29051071</v>
      </c>
      <c r="S135" t="s">
        <v>588</v>
      </c>
      <c r="T135" s="28">
        <v>43615</v>
      </c>
      <c r="U135" s="28">
        <v>43570</v>
      </c>
      <c r="V135" s="28">
        <v>43570</v>
      </c>
    </row>
    <row r="136" spans="1:22">
      <c r="A136">
        <v>20190517</v>
      </c>
      <c r="B136">
        <v>114034</v>
      </c>
      <c r="D136">
        <v>30534995</v>
      </c>
      <c r="E136" t="s">
        <v>685</v>
      </c>
      <c r="F136">
        <v>648.21</v>
      </c>
      <c r="G136">
        <v>6</v>
      </c>
      <c r="H136">
        <v>0.85</v>
      </c>
      <c r="I136">
        <v>40</v>
      </c>
      <c r="J136" s="1">
        <v>40.85</v>
      </c>
      <c r="K136">
        <v>0</v>
      </c>
      <c r="L136">
        <v>0</v>
      </c>
      <c r="M136">
        <v>0</v>
      </c>
      <c r="N136" s="1">
        <v>689.06</v>
      </c>
      <c r="O136">
        <v>648.21</v>
      </c>
      <c r="P136" s="28">
        <v>43614</v>
      </c>
      <c r="Q136">
        <v>29051073</v>
      </c>
      <c r="S136" t="s">
        <v>588</v>
      </c>
      <c r="T136" s="28">
        <v>43615</v>
      </c>
      <c r="U136" s="28">
        <v>43578</v>
      </c>
      <c r="V136" s="28">
        <v>43578</v>
      </c>
    </row>
    <row r="137" spans="1:22">
      <c r="A137">
        <v>20190517</v>
      </c>
      <c r="B137">
        <v>114034</v>
      </c>
      <c r="D137">
        <v>30535031</v>
      </c>
      <c r="E137" t="s">
        <v>686</v>
      </c>
      <c r="F137">
        <v>1713.11</v>
      </c>
      <c r="G137">
        <v>6</v>
      </c>
      <c r="H137">
        <v>2.25</v>
      </c>
      <c r="I137">
        <v>70</v>
      </c>
      <c r="J137" s="1">
        <v>72.25</v>
      </c>
      <c r="K137">
        <v>0</v>
      </c>
      <c r="L137">
        <v>0</v>
      </c>
      <c r="M137">
        <v>0</v>
      </c>
      <c r="N137" s="1">
        <v>1785.36</v>
      </c>
      <c r="O137">
        <v>1713.11</v>
      </c>
      <c r="P137" s="28">
        <v>43614</v>
      </c>
      <c r="Q137">
        <v>29051075</v>
      </c>
      <c r="S137" t="s">
        <v>588</v>
      </c>
      <c r="T137" s="28">
        <v>43615</v>
      </c>
      <c r="U137" s="28">
        <v>43578</v>
      </c>
      <c r="V137" s="28">
        <v>43578</v>
      </c>
    </row>
    <row r="138" spans="1:22">
      <c r="A138">
        <v>20190517</v>
      </c>
      <c r="B138">
        <v>388623</v>
      </c>
      <c r="D138">
        <v>30535166</v>
      </c>
      <c r="E138" t="s">
        <v>687</v>
      </c>
      <c r="F138">
        <v>700.35</v>
      </c>
      <c r="G138">
        <v>140</v>
      </c>
      <c r="H138">
        <v>21.49</v>
      </c>
      <c r="I138">
        <v>40</v>
      </c>
      <c r="J138" s="1">
        <v>61.49</v>
      </c>
      <c r="K138">
        <v>0</v>
      </c>
      <c r="L138">
        <v>0</v>
      </c>
      <c r="M138">
        <v>0</v>
      </c>
      <c r="N138" s="1">
        <v>761.84</v>
      </c>
      <c r="O138">
        <v>700.35</v>
      </c>
      <c r="P138" s="28">
        <v>43614</v>
      </c>
      <c r="Q138">
        <v>29051086</v>
      </c>
      <c r="S138" t="s">
        <v>661</v>
      </c>
      <c r="T138" s="28">
        <v>43615</v>
      </c>
      <c r="U138" s="28">
        <v>43444</v>
      </c>
      <c r="V138" s="28">
        <v>43444</v>
      </c>
    </row>
    <row r="139" spans="1:22">
      <c r="A139">
        <v>20190517</v>
      </c>
      <c r="B139">
        <v>388623</v>
      </c>
      <c r="D139">
        <v>30535165</v>
      </c>
      <c r="E139" t="s">
        <v>688</v>
      </c>
      <c r="F139">
        <v>340.5</v>
      </c>
      <c r="G139">
        <v>111</v>
      </c>
      <c r="H139">
        <v>8.2799999999999994</v>
      </c>
      <c r="I139">
        <v>40</v>
      </c>
      <c r="J139" s="1">
        <v>48.28</v>
      </c>
      <c r="K139">
        <v>0</v>
      </c>
      <c r="L139">
        <v>0</v>
      </c>
      <c r="M139">
        <v>0</v>
      </c>
      <c r="N139" s="1">
        <v>388.78</v>
      </c>
      <c r="O139">
        <v>340.5</v>
      </c>
      <c r="P139" s="28">
        <v>43614</v>
      </c>
      <c r="Q139">
        <v>29051088</v>
      </c>
      <c r="S139" t="s">
        <v>661</v>
      </c>
      <c r="T139" s="28">
        <v>43615</v>
      </c>
      <c r="U139" s="28">
        <v>43473</v>
      </c>
      <c r="V139" s="28">
        <v>43473</v>
      </c>
    </row>
    <row r="140" spans="1:22">
      <c r="A140">
        <v>20190601</v>
      </c>
      <c r="B140">
        <v>102900</v>
      </c>
      <c r="D140">
        <v>30535414</v>
      </c>
      <c r="E140">
        <v>10127</v>
      </c>
      <c r="F140">
        <v>553.5</v>
      </c>
      <c r="G140">
        <v>83</v>
      </c>
      <c r="H140">
        <v>10.07</v>
      </c>
      <c r="I140">
        <v>40</v>
      </c>
      <c r="J140" s="1">
        <v>50.07</v>
      </c>
      <c r="K140">
        <v>0</v>
      </c>
      <c r="L140">
        <v>0</v>
      </c>
      <c r="M140">
        <v>0</v>
      </c>
      <c r="N140" s="1">
        <v>603.57000000000005</v>
      </c>
      <c r="O140">
        <v>553.5</v>
      </c>
      <c r="P140" s="28">
        <v>43621</v>
      </c>
      <c r="Q140">
        <v>29051116</v>
      </c>
      <c r="S140" t="s">
        <v>595</v>
      </c>
      <c r="T140" s="28">
        <v>43644</v>
      </c>
      <c r="U140" s="28">
        <v>43508</v>
      </c>
      <c r="V140" s="28">
        <v>43508</v>
      </c>
    </row>
    <row r="141" spans="1:22">
      <c r="A141">
        <v>20190601</v>
      </c>
      <c r="B141">
        <v>116202</v>
      </c>
      <c r="D141">
        <v>30535510</v>
      </c>
      <c r="E141">
        <v>55888</v>
      </c>
      <c r="F141">
        <v>35.33</v>
      </c>
      <c r="G141">
        <v>41</v>
      </c>
      <c r="H141">
        <v>0.32</v>
      </c>
      <c r="I141">
        <v>40</v>
      </c>
      <c r="J141" s="1">
        <v>40.32</v>
      </c>
      <c r="K141">
        <v>0</v>
      </c>
      <c r="L141">
        <v>0</v>
      </c>
      <c r="M141">
        <v>0</v>
      </c>
      <c r="N141" s="1">
        <v>75.650000000000006</v>
      </c>
      <c r="O141">
        <v>35.33</v>
      </c>
      <c r="P141" s="28">
        <v>43621</v>
      </c>
      <c r="Q141">
        <v>29051128</v>
      </c>
      <c r="S141" t="s">
        <v>590</v>
      </c>
      <c r="T141" s="28">
        <v>43644</v>
      </c>
      <c r="U141" s="28">
        <v>43550</v>
      </c>
      <c r="V141" s="28">
        <v>43550</v>
      </c>
    </row>
    <row r="142" spans="1:22">
      <c r="A142">
        <v>20190601</v>
      </c>
      <c r="B142">
        <v>118463</v>
      </c>
      <c r="D142">
        <v>30535768</v>
      </c>
      <c r="E142" t="s">
        <v>689</v>
      </c>
      <c r="F142">
        <v>479.4</v>
      </c>
      <c r="G142">
        <v>31</v>
      </c>
      <c r="H142">
        <v>3.26</v>
      </c>
      <c r="I142">
        <v>40</v>
      </c>
      <c r="J142" s="1">
        <v>43.26</v>
      </c>
      <c r="K142">
        <v>0</v>
      </c>
      <c r="L142">
        <v>0</v>
      </c>
      <c r="M142">
        <v>0</v>
      </c>
      <c r="N142" s="1">
        <v>522.66</v>
      </c>
      <c r="O142">
        <v>479.4</v>
      </c>
      <c r="P142" s="28">
        <v>43621</v>
      </c>
      <c r="Q142">
        <v>29051140</v>
      </c>
      <c r="T142" s="28">
        <v>43644</v>
      </c>
      <c r="U142" s="28">
        <v>43560</v>
      </c>
      <c r="V142" s="28">
        <v>43560</v>
      </c>
    </row>
    <row r="143" spans="1:22">
      <c r="A143">
        <v>20190604</v>
      </c>
      <c r="B143">
        <v>101915</v>
      </c>
      <c r="D143">
        <v>30536449</v>
      </c>
      <c r="E143">
        <v>2251438375</v>
      </c>
      <c r="F143">
        <v>187.08</v>
      </c>
      <c r="G143">
        <v>70</v>
      </c>
      <c r="H143">
        <v>2.87</v>
      </c>
      <c r="I143">
        <v>40</v>
      </c>
      <c r="J143" s="1">
        <v>42.87</v>
      </c>
      <c r="K143">
        <v>0</v>
      </c>
      <c r="L143">
        <v>0</v>
      </c>
      <c r="M143">
        <v>0</v>
      </c>
      <c r="N143" s="1">
        <v>229.95</v>
      </c>
      <c r="O143">
        <v>187.08</v>
      </c>
      <c r="P143" s="28">
        <v>43628</v>
      </c>
      <c r="Q143">
        <v>29051180</v>
      </c>
      <c r="T143" s="28">
        <v>43644</v>
      </c>
      <c r="U143" s="28">
        <v>43528</v>
      </c>
      <c r="V143" s="28">
        <v>43528</v>
      </c>
    </row>
    <row r="144" spans="1:22">
      <c r="A144">
        <v>20190604</v>
      </c>
      <c r="B144">
        <v>101915</v>
      </c>
      <c r="D144">
        <v>30535940</v>
      </c>
      <c r="E144">
        <v>2251448930</v>
      </c>
      <c r="F144">
        <v>277.83999999999997</v>
      </c>
      <c r="G144">
        <v>20</v>
      </c>
      <c r="H144">
        <v>1.22</v>
      </c>
      <c r="I144">
        <v>40</v>
      </c>
      <c r="J144" s="1">
        <v>41.22</v>
      </c>
      <c r="K144">
        <v>0</v>
      </c>
      <c r="L144">
        <v>0</v>
      </c>
      <c r="M144">
        <v>0</v>
      </c>
      <c r="N144" s="1">
        <v>319.06</v>
      </c>
      <c r="O144">
        <v>277.83999999999997</v>
      </c>
      <c r="P144" s="28">
        <v>43628</v>
      </c>
      <c r="Q144">
        <v>29051182</v>
      </c>
      <c r="T144" s="28">
        <v>43644</v>
      </c>
      <c r="U144" s="28">
        <v>43578</v>
      </c>
      <c r="V144" s="28">
        <v>43578</v>
      </c>
    </row>
    <row r="145" spans="1:22">
      <c r="A145">
        <v>20190604</v>
      </c>
      <c r="B145">
        <v>103920</v>
      </c>
      <c r="D145">
        <v>30530689</v>
      </c>
      <c r="E145" t="s">
        <v>690</v>
      </c>
      <c r="F145">
        <v>7068.48</v>
      </c>
      <c r="G145">
        <v>55</v>
      </c>
      <c r="H145">
        <v>85.21</v>
      </c>
      <c r="I145">
        <v>70</v>
      </c>
      <c r="J145" s="1">
        <v>155.21</v>
      </c>
      <c r="K145">
        <v>0</v>
      </c>
      <c r="L145">
        <v>0</v>
      </c>
      <c r="M145">
        <v>0</v>
      </c>
      <c r="N145" s="1">
        <v>7223.69</v>
      </c>
      <c r="O145">
        <v>7068.48</v>
      </c>
      <c r="P145" s="28">
        <v>43628</v>
      </c>
      <c r="Q145">
        <v>29051185</v>
      </c>
      <c r="S145" t="s">
        <v>622</v>
      </c>
      <c r="T145" s="28">
        <v>43644</v>
      </c>
      <c r="U145" s="28">
        <v>43543</v>
      </c>
      <c r="V145" s="28">
        <v>43543</v>
      </c>
    </row>
    <row r="146" spans="1:22">
      <c r="A146">
        <v>20190604</v>
      </c>
      <c r="B146">
        <v>106554</v>
      </c>
      <c r="D146">
        <v>30536371</v>
      </c>
      <c r="E146">
        <v>55266</v>
      </c>
      <c r="F146">
        <v>2212.94</v>
      </c>
      <c r="G146">
        <v>39</v>
      </c>
      <c r="H146">
        <v>18.920000000000002</v>
      </c>
      <c r="I146">
        <v>70</v>
      </c>
      <c r="J146" s="1">
        <v>88.92</v>
      </c>
      <c r="K146">
        <v>0</v>
      </c>
      <c r="L146">
        <v>0</v>
      </c>
      <c r="M146">
        <v>0</v>
      </c>
      <c r="N146" s="1">
        <v>2301.86</v>
      </c>
      <c r="O146">
        <v>2212.94</v>
      </c>
      <c r="P146" s="28">
        <v>43628</v>
      </c>
      <c r="Q146">
        <v>29051193</v>
      </c>
      <c r="S146" t="s">
        <v>691</v>
      </c>
      <c r="T146" s="28">
        <v>43644</v>
      </c>
      <c r="U146" s="28">
        <v>43559</v>
      </c>
      <c r="V146" s="28">
        <v>43559</v>
      </c>
    </row>
    <row r="147" spans="1:22">
      <c r="A147">
        <v>20190604</v>
      </c>
      <c r="B147">
        <v>111987</v>
      </c>
      <c r="D147">
        <v>30535888</v>
      </c>
      <c r="E147">
        <v>7025</v>
      </c>
      <c r="F147">
        <v>500.36</v>
      </c>
      <c r="G147">
        <v>119</v>
      </c>
      <c r="H147">
        <v>13.05</v>
      </c>
      <c r="I147">
        <v>40</v>
      </c>
      <c r="J147" s="1">
        <v>53.05</v>
      </c>
      <c r="K147">
        <v>0</v>
      </c>
      <c r="L147">
        <v>0</v>
      </c>
      <c r="M147">
        <v>0</v>
      </c>
      <c r="N147" s="1">
        <v>553.41</v>
      </c>
      <c r="O147">
        <v>500.36</v>
      </c>
      <c r="P147" s="28">
        <v>43628</v>
      </c>
      <c r="Q147">
        <v>29051199</v>
      </c>
      <c r="S147">
        <v>589568</v>
      </c>
      <c r="T147" s="28">
        <v>43644</v>
      </c>
      <c r="U147" s="28">
        <v>43479</v>
      </c>
      <c r="V147" s="28">
        <v>43479</v>
      </c>
    </row>
    <row r="148" spans="1:22">
      <c r="A148">
        <v>20190604</v>
      </c>
      <c r="B148">
        <v>111987</v>
      </c>
      <c r="D148">
        <v>30535887</v>
      </c>
      <c r="E148">
        <v>7105</v>
      </c>
      <c r="F148">
        <v>941.69</v>
      </c>
      <c r="G148">
        <v>103</v>
      </c>
      <c r="H148">
        <v>21.26</v>
      </c>
      <c r="I148">
        <v>40</v>
      </c>
      <c r="J148" s="1">
        <v>61.26</v>
      </c>
      <c r="K148">
        <v>0</v>
      </c>
      <c r="L148">
        <v>0</v>
      </c>
      <c r="M148">
        <v>0</v>
      </c>
      <c r="N148" s="1">
        <v>1002.95</v>
      </c>
      <c r="O148">
        <v>941.69</v>
      </c>
      <c r="P148" s="28">
        <v>43628</v>
      </c>
      <c r="Q148">
        <v>29051201</v>
      </c>
      <c r="S148">
        <v>589568</v>
      </c>
      <c r="T148" s="28">
        <v>43644</v>
      </c>
      <c r="U148" s="28">
        <v>43495</v>
      </c>
      <c r="V148" s="28">
        <v>43495</v>
      </c>
    </row>
    <row r="149" spans="1:22">
      <c r="A149">
        <v>20190604</v>
      </c>
      <c r="B149">
        <v>118383</v>
      </c>
      <c r="D149">
        <v>30536016</v>
      </c>
      <c r="E149" t="s">
        <v>692</v>
      </c>
      <c r="F149">
        <v>4895.28</v>
      </c>
      <c r="G149">
        <v>12</v>
      </c>
      <c r="H149">
        <v>12.88</v>
      </c>
      <c r="I149">
        <v>70</v>
      </c>
      <c r="J149" s="1">
        <v>82.88</v>
      </c>
      <c r="K149">
        <v>0</v>
      </c>
      <c r="L149">
        <v>0</v>
      </c>
      <c r="M149">
        <v>0</v>
      </c>
      <c r="N149" s="1">
        <v>4978.16</v>
      </c>
      <c r="O149">
        <v>4895.28</v>
      </c>
      <c r="P149" s="28">
        <v>43628</v>
      </c>
      <c r="Q149">
        <v>29051221</v>
      </c>
      <c r="S149">
        <v>583031</v>
      </c>
      <c r="T149" s="28">
        <v>43644</v>
      </c>
      <c r="U149" s="28">
        <v>43586</v>
      </c>
      <c r="V149" s="28">
        <v>43586</v>
      </c>
    </row>
    <row r="150" spans="1:22">
      <c r="A150">
        <v>20190604</v>
      </c>
      <c r="B150">
        <v>118508</v>
      </c>
      <c r="D150">
        <v>30535870</v>
      </c>
      <c r="E150">
        <v>266282</v>
      </c>
      <c r="F150">
        <v>277.14</v>
      </c>
      <c r="G150">
        <v>28</v>
      </c>
      <c r="H150">
        <v>1.7</v>
      </c>
      <c r="I150">
        <v>40</v>
      </c>
      <c r="J150" s="1">
        <v>41.7</v>
      </c>
      <c r="K150">
        <v>0</v>
      </c>
      <c r="L150">
        <v>0</v>
      </c>
      <c r="M150">
        <v>0</v>
      </c>
      <c r="N150" s="1">
        <v>318.83999999999997</v>
      </c>
      <c r="O150">
        <v>277.14</v>
      </c>
      <c r="P150" s="28">
        <v>43628</v>
      </c>
      <c r="Q150">
        <v>29051226</v>
      </c>
      <c r="S150" t="s">
        <v>693</v>
      </c>
      <c r="T150" s="28">
        <v>43644</v>
      </c>
      <c r="U150" s="28">
        <v>43570</v>
      </c>
      <c r="V150" s="28">
        <v>43570</v>
      </c>
    </row>
    <row r="151" spans="1:22">
      <c r="A151">
        <v>20190604</v>
      </c>
      <c r="B151">
        <v>118508</v>
      </c>
      <c r="D151">
        <v>30535871</v>
      </c>
      <c r="E151">
        <v>266283</v>
      </c>
      <c r="F151">
        <v>149.08000000000001</v>
      </c>
      <c r="G151">
        <v>28</v>
      </c>
      <c r="H151">
        <v>0.91</v>
      </c>
      <c r="I151">
        <v>40</v>
      </c>
      <c r="J151" s="1">
        <v>40.909999999999997</v>
      </c>
      <c r="K151">
        <v>0</v>
      </c>
      <c r="L151">
        <v>0</v>
      </c>
      <c r="M151">
        <v>0</v>
      </c>
      <c r="N151" s="1">
        <v>189.99</v>
      </c>
      <c r="O151">
        <v>149.08000000000001</v>
      </c>
      <c r="P151" s="28">
        <v>43628</v>
      </c>
      <c r="Q151">
        <v>29051228</v>
      </c>
      <c r="S151" t="s">
        <v>693</v>
      </c>
      <c r="T151" s="28">
        <v>43644</v>
      </c>
      <c r="U151" s="28">
        <v>43570</v>
      </c>
      <c r="V151" s="28">
        <v>43570</v>
      </c>
    </row>
    <row r="152" spans="1:22">
      <c r="A152">
        <v>20190604</v>
      </c>
      <c r="B152">
        <v>118508</v>
      </c>
      <c r="D152">
        <v>30535872</v>
      </c>
      <c r="E152">
        <v>266281</v>
      </c>
      <c r="F152">
        <v>149.24</v>
      </c>
      <c r="G152">
        <v>28</v>
      </c>
      <c r="H152">
        <v>0.92</v>
      </c>
      <c r="I152">
        <v>40</v>
      </c>
      <c r="J152" s="1">
        <v>40.92</v>
      </c>
      <c r="K152">
        <v>0</v>
      </c>
      <c r="L152">
        <v>0</v>
      </c>
      <c r="M152">
        <v>0</v>
      </c>
      <c r="N152" s="1">
        <v>190.16</v>
      </c>
      <c r="O152">
        <v>149.24</v>
      </c>
      <c r="P152" s="28">
        <v>43628</v>
      </c>
      <c r="Q152">
        <v>29051230</v>
      </c>
      <c r="S152" t="s">
        <v>693</v>
      </c>
      <c r="T152" s="28">
        <v>43644</v>
      </c>
      <c r="U152" s="28">
        <v>43570</v>
      </c>
      <c r="V152" s="28">
        <v>43570</v>
      </c>
    </row>
    <row r="153" spans="1:22">
      <c r="A153">
        <v>20190604</v>
      </c>
      <c r="B153">
        <v>164793</v>
      </c>
      <c r="D153">
        <v>30534556</v>
      </c>
      <c r="E153">
        <v>31115</v>
      </c>
      <c r="F153">
        <v>8191.8</v>
      </c>
      <c r="G153">
        <v>3</v>
      </c>
      <c r="H153">
        <v>5.39</v>
      </c>
      <c r="I153">
        <v>70</v>
      </c>
      <c r="J153" s="1">
        <v>75.39</v>
      </c>
      <c r="K153">
        <v>0</v>
      </c>
      <c r="L153">
        <v>0</v>
      </c>
      <c r="M153">
        <v>0</v>
      </c>
      <c r="N153" s="1">
        <v>8267.19</v>
      </c>
      <c r="O153">
        <v>8191.8</v>
      </c>
      <c r="P153" s="28">
        <v>43628</v>
      </c>
      <c r="Q153">
        <v>29051233</v>
      </c>
      <c r="S153" t="s">
        <v>694</v>
      </c>
      <c r="T153" s="28">
        <v>43644</v>
      </c>
      <c r="U153" s="28">
        <v>43595</v>
      </c>
      <c r="V153" s="28">
        <v>43595</v>
      </c>
    </row>
    <row r="154" spans="1:22">
      <c r="A154">
        <v>20190604</v>
      </c>
      <c r="B154">
        <v>306278</v>
      </c>
      <c r="D154">
        <v>30535889</v>
      </c>
      <c r="E154">
        <v>40680320</v>
      </c>
      <c r="F154">
        <v>369</v>
      </c>
      <c r="G154">
        <v>10</v>
      </c>
      <c r="H154">
        <v>0.81</v>
      </c>
      <c r="I154">
        <v>40</v>
      </c>
      <c r="J154" s="1">
        <v>40.81</v>
      </c>
      <c r="K154">
        <v>0</v>
      </c>
      <c r="L154">
        <v>0</v>
      </c>
      <c r="M154">
        <v>0</v>
      </c>
      <c r="N154" s="1">
        <v>409.81</v>
      </c>
      <c r="O154">
        <v>369</v>
      </c>
      <c r="P154" s="28">
        <v>43628</v>
      </c>
      <c r="Q154">
        <v>29051236</v>
      </c>
      <c r="S154" t="s">
        <v>695</v>
      </c>
      <c r="T154" s="28">
        <v>43644</v>
      </c>
      <c r="U154" s="28">
        <v>43588</v>
      </c>
      <c r="V154" s="28">
        <v>43588</v>
      </c>
    </row>
    <row r="155" spans="1:22">
      <c r="A155">
        <v>20190604</v>
      </c>
      <c r="B155">
        <v>472422</v>
      </c>
      <c r="D155">
        <v>30535868</v>
      </c>
      <c r="E155" t="s">
        <v>696</v>
      </c>
      <c r="F155">
        <v>158.94999999999999</v>
      </c>
      <c r="G155">
        <v>13</v>
      </c>
      <c r="H155">
        <v>0.45</v>
      </c>
      <c r="I155">
        <v>40</v>
      </c>
      <c r="J155" s="1">
        <v>40.450000000000003</v>
      </c>
      <c r="K155">
        <v>0</v>
      </c>
      <c r="L155">
        <v>0</v>
      </c>
      <c r="M155">
        <v>0</v>
      </c>
      <c r="N155" s="1">
        <v>199.4</v>
      </c>
      <c r="O155">
        <v>158.94999999999999</v>
      </c>
      <c r="P155" s="28">
        <v>43628</v>
      </c>
      <c r="Q155">
        <v>29051238</v>
      </c>
      <c r="S155" t="s">
        <v>608</v>
      </c>
      <c r="T155" s="28">
        <v>43644</v>
      </c>
      <c r="U155" s="28">
        <v>43585</v>
      </c>
      <c r="V155" s="28">
        <v>43585</v>
      </c>
    </row>
    <row r="156" spans="1:22">
      <c r="A156">
        <v>20190604</v>
      </c>
      <c r="B156">
        <v>905124</v>
      </c>
      <c r="D156">
        <v>30534002</v>
      </c>
      <c r="E156">
        <v>180970</v>
      </c>
      <c r="F156">
        <v>150.06</v>
      </c>
      <c r="G156">
        <v>66</v>
      </c>
      <c r="H156">
        <v>2.17</v>
      </c>
      <c r="I156">
        <v>40</v>
      </c>
      <c r="J156" s="1">
        <v>42.17</v>
      </c>
      <c r="K156">
        <v>0</v>
      </c>
      <c r="L156">
        <v>0</v>
      </c>
      <c r="M156">
        <v>0</v>
      </c>
      <c r="N156" s="1">
        <v>192.23</v>
      </c>
      <c r="O156">
        <v>150.06</v>
      </c>
      <c r="P156" s="28">
        <v>43628</v>
      </c>
      <c r="Q156">
        <v>29051240</v>
      </c>
      <c r="S156" t="s">
        <v>654</v>
      </c>
      <c r="T156" s="28">
        <v>43644</v>
      </c>
      <c r="U156" s="28">
        <v>43532</v>
      </c>
      <c r="V156" s="28">
        <v>43532</v>
      </c>
    </row>
    <row r="157" spans="1:22">
      <c r="A157">
        <v>20190609</v>
      </c>
      <c r="B157">
        <v>112960</v>
      </c>
      <c r="D157">
        <v>30536925</v>
      </c>
      <c r="E157">
        <v>8709</v>
      </c>
      <c r="F157">
        <v>160.63999999999999</v>
      </c>
      <c r="G157">
        <v>34</v>
      </c>
      <c r="H157">
        <v>1.2</v>
      </c>
      <c r="I157">
        <v>40</v>
      </c>
      <c r="J157" s="1">
        <v>41.2</v>
      </c>
      <c r="K157">
        <v>0</v>
      </c>
      <c r="L157">
        <v>0</v>
      </c>
      <c r="M157">
        <v>0</v>
      </c>
      <c r="N157" s="1">
        <v>201.84</v>
      </c>
      <c r="O157">
        <v>160.63999999999999</v>
      </c>
      <c r="P157" s="28">
        <v>43636</v>
      </c>
      <c r="Q157">
        <v>29051293</v>
      </c>
      <c r="S157" t="s">
        <v>697</v>
      </c>
      <c r="T157" s="28">
        <v>43644</v>
      </c>
      <c r="U157" s="28">
        <v>43572</v>
      </c>
      <c r="V157" s="28">
        <v>43572</v>
      </c>
    </row>
    <row r="158" spans="1:22">
      <c r="A158">
        <v>20190609</v>
      </c>
      <c r="B158">
        <v>112960</v>
      </c>
      <c r="D158">
        <v>30536926</v>
      </c>
      <c r="E158">
        <v>8619</v>
      </c>
      <c r="F158">
        <v>1001.22</v>
      </c>
      <c r="G158">
        <v>34</v>
      </c>
      <c r="H158">
        <v>7.46</v>
      </c>
      <c r="I158">
        <v>70</v>
      </c>
      <c r="J158" s="1">
        <v>77.459999999999994</v>
      </c>
      <c r="K158">
        <v>0</v>
      </c>
      <c r="L158">
        <v>0</v>
      </c>
      <c r="M158">
        <v>0</v>
      </c>
      <c r="N158" s="1">
        <v>1078.68</v>
      </c>
      <c r="O158">
        <v>1001.22</v>
      </c>
      <c r="P158" s="28">
        <v>43636</v>
      </c>
      <c r="Q158">
        <v>29051295</v>
      </c>
      <c r="S158" t="s">
        <v>697</v>
      </c>
      <c r="T158" s="28">
        <v>43644</v>
      </c>
      <c r="U158" s="28">
        <v>43572</v>
      </c>
      <c r="V158" s="28">
        <v>43572</v>
      </c>
    </row>
    <row r="159" spans="1:22">
      <c r="A159">
        <v>20190609</v>
      </c>
      <c r="B159">
        <v>112960</v>
      </c>
      <c r="D159">
        <v>30536927</v>
      </c>
      <c r="E159">
        <v>8605</v>
      </c>
      <c r="F159">
        <v>924.96</v>
      </c>
      <c r="G159">
        <v>34</v>
      </c>
      <c r="H159">
        <v>6.89</v>
      </c>
      <c r="I159">
        <v>40</v>
      </c>
      <c r="J159" s="1">
        <v>46.89</v>
      </c>
      <c r="K159">
        <v>0</v>
      </c>
      <c r="L159">
        <v>0</v>
      </c>
      <c r="M159">
        <v>0</v>
      </c>
      <c r="N159" s="1">
        <v>971.85</v>
      </c>
      <c r="O159">
        <v>924.96</v>
      </c>
      <c r="P159" s="28">
        <v>43636</v>
      </c>
      <c r="Q159">
        <v>29051297</v>
      </c>
      <c r="S159" t="s">
        <v>697</v>
      </c>
      <c r="T159" s="28">
        <v>43644</v>
      </c>
      <c r="U159" s="28">
        <v>43572</v>
      </c>
      <c r="V159" s="28">
        <v>43572</v>
      </c>
    </row>
    <row r="160" spans="1:22">
      <c r="A160">
        <v>20190609</v>
      </c>
      <c r="B160">
        <v>112960</v>
      </c>
      <c r="D160">
        <v>30536928</v>
      </c>
      <c r="E160">
        <v>8587</v>
      </c>
      <c r="F160">
        <v>1157.43</v>
      </c>
      <c r="G160">
        <v>34</v>
      </c>
      <c r="H160">
        <v>8.6300000000000008</v>
      </c>
      <c r="I160">
        <v>70</v>
      </c>
      <c r="J160" s="1">
        <v>78.63</v>
      </c>
      <c r="K160">
        <v>0</v>
      </c>
      <c r="L160">
        <v>0</v>
      </c>
      <c r="M160">
        <v>0</v>
      </c>
      <c r="N160" s="1">
        <v>1236.06</v>
      </c>
      <c r="O160">
        <v>1157.43</v>
      </c>
      <c r="P160" s="28">
        <v>43636</v>
      </c>
      <c r="Q160">
        <v>29051299</v>
      </c>
      <c r="S160" t="s">
        <v>697</v>
      </c>
      <c r="T160" s="28">
        <v>43644</v>
      </c>
      <c r="U160" s="28">
        <v>43572</v>
      </c>
      <c r="V160" s="28">
        <v>43572</v>
      </c>
    </row>
    <row r="161" spans="1:22">
      <c r="A161">
        <v>20190609</v>
      </c>
      <c r="B161">
        <v>112960</v>
      </c>
      <c r="D161">
        <v>30536929</v>
      </c>
      <c r="E161">
        <v>8573</v>
      </c>
      <c r="F161">
        <v>429.03</v>
      </c>
      <c r="G161">
        <v>34</v>
      </c>
      <c r="H161">
        <v>3.2</v>
      </c>
      <c r="I161">
        <v>40</v>
      </c>
      <c r="J161" s="1">
        <v>43.2</v>
      </c>
      <c r="K161">
        <v>0</v>
      </c>
      <c r="L161">
        <v>0</v>
      </c>
      <c r="M161">
        <v>0</v>
      </c>
      <c r="N161" s="1">
        <v>472.23</v>
      </c>
      <c r="O161">
        <v>429.03</v>
      </c>
      <c r="P161" s="28">
        <v>43636</v>
      </c>
      <c r="Q161">
        <v>29051301</v>
      </c>
      <c r="S161" t="s">
        <v>697</v>
      </c>
      <c r="T161" s="28">
        <v>43644</v>
      </c>
      <c r="U161" s="28">
        <v>43572</v>
      </c>
      <c r="V161" s="28">
        <v>43572</v>
      </c>
    </row>
    <row r="162" spans="1:22">
      <c r="A162">
        <v>20190609</v>
      </c>
      <c r="B162">
        <v>112960</v>
      </c>
      <c r="D162">
        <v>30536930</v>
      </c>
      <c r="E162">
        <v>8572</v>
      </c>
      <c r="F162">
        <v>189.42</v>
      </c>
      <c r="G162">
        <v>34</v>
      </c>
      <c r="H162">
        <v>1.41</v>
      </c>
      <c r="I162">
        <v>40</v>
      </c>
      <c r="J162" s="1">
        <v>41.41</v>
      </c>
      <c r="K162">
        <v>0</v>
      </c>
      <c r="L162">
        <v>0</v>
      </c>
      <c r="M162">
        <v>0</v>
      </c>
      <c r="N162" s="1">
        <v>230.83</v>
      </c>
      <c r="O162">
        <v>189.42</v>
      </c>
      <c r="P162" s="28">
        <v>43636</v>
      </c>
      <c r="Q162">
        <v>29051303</v>
      </c>
      <c r="S162" t="s">
        <v>697</v>
      </c>
      <c r="T162" s="28">
        <v>43644</v>
      </c>
      <c r="U162" s="28">
        <v>43572</v>
      </c>
      <c r="V162" s="28">
        <v>43572</v>
      </c>
    </row>
    <row r="163" spans="1:22">
      <c r="A163">
        <v>20190609</v>
      </c>
      <c r="B163">
        <v>112960</v>
      </c>
      <c r="D163">
        <v>30536931</v>
      </c>
      <c r="E163">
        <v>8454</v>
      </c>
      <c r="F163">
        <v>58.43</v>
      </c>
      <c r="G163">
        <v>34</v>
      </c>
      <c r="H163">
        <v>0.44</v>
      </c>
      <c r="I163">
        <v>40</v>
      </c>
      <c r="J163" s="1">
        <v>40.44</v>
      </c>
      <c r="K163">
        <v>0</v>
      </c>
      <c r="L163">
        <v>0</v>
      </c>
      <c r="M163">
        <v>0</v>
      </c>
      <c r="N163" s="1">
        <v>98.87</v>
      </c>
      <c r="O163">
        <v>58.43</v>
      </c>
      <c r="P163" s="28">
        <v>43636</v>
      </c>
      <c r="Q163">
        <v>29051305</v>
      </c>
      <c r="S163" t="s">
        <v>697</v>
      </c>
      <c r="T163" s="28">
        <v>43644</v>
      </c>
      <c r="U163" s="28">
        <v>43572</v>
      </c>
      <c r="V163" s="28">
        <v>43572</v>
      </c>
    </row>
    <row r="164" spans="1:22">
      <c r="A164">
        <v>20190609</v>
      </c>
      <c r="B164">
        <v>112960</v>
      </c>
      <c r="D164">
        <v>30536932</v>
      </c>
      <c r="E164">
        <v>8449</v>
      </c>
      <c r="F164">
        <v>722.63</v>
      </c>
      <c r="G164">
        <v>34</v>
      </c>
      <c r="H164">
        <v>5.39</v>
      </c>
      <c r="I164">
        <v>40</v>
      </c>
      <c r="J164" s="1">
        <v>45.39</v>
      </c>
      <c r="K164">
        <v>0</v>
      </c>
      <c r="L164">
        <v>0</v>
      </c>
      <c r="M164">
        <v>0</v>
      </c>
      <c r="N164" s="1">
        <v>768.02</v>
      </c>
      <c r="O164">
        <v>722.63</v>
      </c>
      <c r="P164" s="28">
        <v>43636</v>
      </c>
      <c r="Q164">
        <v>29051307</v>
      </c>
      <c r="S164" t="s">
        <v>697</v>
      </c>
      <c r="T164" s="28">
        <v>43644</v>
      </c>
      <c r="U164" s="28">
        <v>43572</v>
      </c>
      <c r="V164" s="28">
        <v>43572</v>
      </c>
    </row>
    <row r="165" spans="1:22">
      <c r="A165">
        <v>20190609</v>
      </c>
      <c r="B165">
        <v>112960</v>
      </c>
      <c r="D165">
        <v>30536934</v>
      </c>
      <c r="E165">
        <v>8711</v>
      </c>
      <c r="F165">
        <v>276.75</v>
      </c>
      <c r="G165">
        <v>34</v>
      </c>
      <c r="H165">
        <v>2.06</v>
      </c>
      <c r="I165">
        <v>40</v>
      </c>
      <c r="J165" s="1">
        <v>42.06</v>
      </c>
      <c r="K165">
        <v>0</v>
      </c>
      <c r="L165">
        <v>0</v>
      </c>
      <c r="M165">
        <v>0</v>
      </c>
      <c r="N165" s="1">
        <v>318.81</v>
      </c>
      <c r="O165">
        <v>276.75</v>
      </c>
      <c r="P165" s="28">
        <v>43636</v>
      </c>
      <c r="Q165">
        <v>29051309</v>
      </c>
      <c r="S165" t="s">
        <v>697</v>
      </c>
      <c r="T165" s="28">
        <v>43644</v>
      </c>
      <c r="U165" s="28">
        <v>43572</v>
      </c>
      <c r="V165" s="28">
        <v>43572</v>
      </c>
    </row>
    <row r="166" spans="1:22">
      <c r="A166">
        <v>20190609</v>
      </c>
      <c r="B166">
        <v>112960</v>
      </c>
      <c r="D166">
        <v>30536935</v>
      </c>
      <c r="E166">
        <v>8722</v>
      </c>
      <c r="F166">
        <v>1137.75</v>
      </c>
      <c r="G166">
        <v>34</v>
      </c>
      <c r="H166">
        <v>8.48</v>
      </c>
      <c r="I166">
        <v>70</v>
      </c>
      <c r="J166" s="1">
        <v>78.48</v>
      </c>
      <c r="K166">
        <v>0</v>
      </c>
      <c r="L166">
        <v>0</v>
      </c>
      <c r="M166">
        <v>0</v>
      </c>
      <c r="N166" s="1">
        <v>1216.23</v>
      </c>
      <c r="O166">
        <v>1137.75</v>
      </c>
      <c r="P166" s="28">
        <v>43636</v>
      </c>
      <c r="Q166">
        <v>29051311</v>
      </c>
      <c r="S166" t="s">
        <v>697</v>
      </c>
      <c r="T166" s="28">
        <v>43644</v>
      </c>
      <c r="U166" s="28">
        <v>43572</v>
      </c>
      <c r="V166" s="28">
        <v>43572</v>
      </c>
    </row>
    <row r="167" spans="1:22">
      <c r="A167">
        <v>20190609</v>
      </c>
      <c r="B167">
        <v>116202</v>
      </c>
      <c r="D167">
        <v>30536899</v>
      </c>
      <c r="E167">
        <v>56946</v>
      </c>
      <c r="F167">
        <v>4.05</v>
      </c>
      <c r="G167">
        <v>21</v>
      </c>
      <c r="H167">
        <v>0.02</v>
      </c>
      <c r="I167">
        <v>40</v>
      </c>
      <c r="J167" s="1">
        <v>40.020000000000003</v>
      </c>
      <c r="K167">
        <v>0</v>
      </c>
      <c r="L167">
        <v>0</v>
      </c>
      <c r="M167">
        <v>0</v>
      </c>
      <c r="N167" s="1">
        <v>44.07</v>
      </c>
      <c r="O167">
        <v>4.05</v>
      </c>
      <c r="P167" s="28">
        <v>43636</v>
      </c>
      <c r="Q167">
        <v>29051321</v>
      </c>
      <c r="S167" t="s">
        <v>590</v>
      </c>
      <c r="T167" s="28">
        <v>43644</v>
      </c>
      <c r="U167" s="28">
        <v>43585</v>
      </c>
      <c r="V167" s="28">
        <v>43585</v>
      </c>
    </row>
    <row r="168" spans="1:22">
      <c r="A168">
        <v>20190609</v>
      </c>
      <c r="B168">
        <v>116202</v>
      </c>
      <c r="D168">
        <v>30536900</v>
      </c>
      <c r="E168">
        <v>56945</v>
      </c>
      <c r="F168">
        <v>25.98</v>
      </c>
      <c r="G168">
        <v>21</v>
      </c>
      <c r="H168">
        <v>0.12</v>
      </c>
      <c r="I168">
        <v>40</v>
      </c>
      <c r="J168" s="1">
        <v>40.119999999999997</v>
      </c>
      <c r="K168">
        <v>0</v>
      </c>
      <c r="L168">
        <v>0</v>
      </c>
      <c r="M168">
        <v>0</v>
      </c>
      <c r="N168" s="1">
        <v>66.099999999999994</v>
      </c>
      <c r="O168">
        <v>25.98</v>
      </c>
      <c r="P168" s="28">
        <v>43636</v>
      </c>
      <c r="Q168">
        <v>29051324</v>
      </c>
      <c r="S168" t="s">
        <v>590</v>
      </c>
      <c r="T168" s="28">
        <v>43644</v>
      </c>
      <c r="U168" s="28">
        <v>43585</v>
      </c>
      <c r="V168" s="28">
        <v>43585</v>
      </c>
    </row>
    <row r="169" spans="1:22">
      <c r="A169">
        <v>20190609</v>
      </c>
      <c r="B169">
        <v>116202</v>
      </c>
      <c r="D169">
        <v>30536903</v>
      </c>
      <c r="E169">
        <v>56939</v>
      </c>
      <c r="F169">
        <v>29.75</v>
      </c>
      <c r="G169">
        <v>21</v>
      </c>
      <c r="H169">
        <v>0.14000000000000001</v>
      </c>
      <c r="I169">
        <v>40</v>
      </c>
      <c r="J169" s="1">
        <v>40.14</v>
      </c>
      <c r="K169">
        <v>0</v>
      </c>
      <c r="L169">
        <v>0</v>
      </c>
      <c r="M169">
        <v>0</v>
      </c>
      <c r="N169" s="1">
        <v>69.89</v>
      </c>
      <c r="O169">
        <v>29.75</v>
      </c>
      <c r="P169" s="28">
        <v>43636</v>
      </c>
      <c r="Q169">
        <v>29051326</v>
      </c>
      <c r="S169" t="s">
        <v>590</v>
      </c>
      <c r="T169" s="28">
        <v>43644</v>
      </c>
      <c r="U169" s="28">
        <v>43585</v>
      </c>
      <c r="V169" s="28">
        <v>43585</v>
      </c>
    </row>
    <row r="170" spans="1:22">
      <c r="A170">
        <v>20190609</v>
      </c>
      <c r="B170">
        <v>116202</v>
      </c>
      <c r="D170">
        <v>30536913</v>
      </c>
      <c r="E170">
        <v>56941</v>
      </c>
      <c r="F170">
        <v>5.0999999999999996</v>
      </c>
      <c r="G170">
        <v>21</v>
      </c>
      <c r="H170">
        <v>0.02</v>
      </c>
      <c r="I170">
        <v>40</v>
      </c>
      <c r="J170" s="1">
        <v>40.020000000000003</v>
      </c>
      <c r="K170">
        <v>0</v>
      </c>
      <c r="L170">
        <v>0</v>
      </c>
      <c r="M170">
        <v>0</v>
      </c>
      <c r="N170" s="1">
        <v>45.12</v>
      </c>
      <c r="O170">
        <v>5.0999999999999996</v>
      </c>
      <c r="P170" s="28">
        <v>43636</v>
      </c>
      <c r="Q170">
        <v>29051328</v>
      </c>
      <c r="S170" t="s">
        <v>590</v>
      </c>
      <c r="T170" s="28">
        <v>43644</v>
      </c>
      <c r="U170" s="28">
        <v>43585</v>
      </c>
      <c r="V170" s="28">
        <v>43585</v>
      </c>
    </row>
    <row r="171" spans="1:22">
      <c r="A171">
        <v>20190609</v>
      </c>
      <c r="B171">
        <v>116741</v>
      </c>
      <c r="D171">
        <v>30536904</v>
      </c>
      <c r="E171">
        <v>2394494</v>
      </c>
      <c r="F171">
        <v>24.75</v>
      </c>
      <c r="G171">
        <v>12</v>
      </c>
      <c r="H171">
        <v>7.0000000000000007E-2</v>
      </c>
      <c r="I171">
        <v>40</v>
      </c>
      <c r="J171" s="1">
        <v>40.07</v>
      </c>
      <c r="K171">
        <v>0</v>
      </c>
      <c r="L171">
        <v>0</v>
      </c>
      <c r="M171">
        <v>0</v>
      </c>
      <c r="N171" s="1">
        <v>64.819999999999993</v>
      </c>
      <c r="O171">
        <v>24.75</v>
      </c>
      <c r="P171" s="28">
        <v>43636</v>
      </c>
      <c r="Q171">
        <v>29051332</v>
      </c>
      <c r="S171" t="s">
        <v>698</v>
      </c>
      <c r="T171" s="28">
        <v>43944</v>
      </c>
      <c r="U171" s="28">
        <v>43594</v>
      </c>
      <c r="V171" s="28">
        <v>43594</v>
      </c>
    </row>
    <row r="172" spans="1:22">
      <c r="A172">
        <v>20190609</v>
      </c>
      <c r="B172">
        <v>116741</v>
      </c>
      <c r="D172">
        <v>30536905</v>
      </c>
      <c r="E172">
        <v>2394632</v>
      </c>
      <c r="F172">
        <v>14.85</v>
      </c>
      <c r="G172">
        <v>12</v>
      </c>
      <c r="H172">
        <v>0.04</v>
      </c>
      <c r="I172">
        <v>40</v>
      </c>
      <c r="J172" s="1">
        <v>40.04</v>
      </c>
      <c r="K172">
        <v>0</v>
      </c>
      <c r="L172">
        <v>0</v>
      </c>
      <c r="M172">
        <v>0</v>
      </c>
      <c r="N172" s="1">
        <v>54.89</v>
      </c>
      <c r="O172">
        <v>14.85</v>
      </c>
      <c r="P172" s="28">
        <v>43636</v>
      </c>
      <c r="Q172">
        <v>29051334</v>
      </c>
      <c r="S172" t="s">
        <v>698</v>
      </c>
      <c r="T172" s="28">
        <v>43944</v>
      </c>
      <c r="U172" s="28">
        <v>43594</v>
      </c>
      <c r="V172" s="28">
        <v>43594</v>
      </c>
    </row>
    <row r="173" spans="1:22">
      <c r="A173">
        <v>20190609</v>
      </c>
      <c r="B173">
        <v>116741</v>
      </c>
      <c r="D173">
        <v>30536906</v>
      </c>
      <c r="E173">
        <v>2395078</v>
      </c>
      <c r="F173">
        <v>185.33</v>
      </c>
      <c r="G173">
        <v>12</v>
      </c>
      <c r="H173">
        <v>0.49</v>
      </c>
      <c r="I173">
        <v>40</v>
      </c>
      <c r="J173" s="1">
        <v>40.49</v>
      </c>
      <c r="K173">
        <v>0</v>
      </c>
      <c r="L173">
        <v>0</v>
      </c>
      <c r="M173">
        <v>0</v>
      </c>
      <c r="N173" s="1">
        <v>225.82</v>
      </c>
      <c r="O173">
        <v>185.33</v>
      </c>
      <c r="P173" s="28">
        <v>43636</v>
      </c>
      <c r="Q173">
        <v>29051336</v>
      </c>
      <c r="S173" t="s">
        <v>698</v>
      </c>
      <c r="T173" s="28">
        <v>43944</v>
      </c>
      <c r="U173" s="28">
        <v>43594</v>
      </c>
      <c r="V173" s="28">
        <v>43594</v>
      </c>
    </row>
    <row r="174" spans="1:22">
      <c r="A174">
        <v>20190609</v>
      </c>
      <c r="B174">
        <v>116741</v>
      </c>
      <c r="D174">
        <v>30536907</v>
      </c>
      <c r="E174">
        <v>2395087</v>
      </c>
      <c r="F174">
        <v>26.28</v>
      </c>
      <c r="G174">
        <v>12</v>
      </c>
      <c r="H174">
        <v>7.0000000000000007E-2</v>
      </c>
      <c r="I174">
        <v>40</v>
      </c>
      <c r="J174" s="1">
        <v>40.07</v>
      </c>
      <c r="K174">
        <v>0</v>
      </c>
      <c r="L174">
        <v>0</v>
      </c>
      <c r="M174">
        <v>0</v>
      </c>
      <c r="N174" s="1">
        <v>66.349999999999994</v>
      </c>
      <c r="O174">
        <v>26.28</v>
      </c>
      <c r="P174" s="28">
        <v>43636</v>
      </c>
      <c r="Q174">
        <v>29051338</v>
      </c>
      <c r="S174" t="s">
        <v>698</v>
      </c>
      <c r="T174" s="28">
        <v>43944</v>
      </c>
      <c r="U174" s="28">
        <v>43594</v>
      </c>
      <c r="V174" s="28">
        <v>43594</v>
      </c>
    </row>
    <row r="175" spans="1:22">
      <c r="A175">
        <v>20190609</v>
      </c>
      <c r="B175">
        <v>116741</v>
      </c>
      <c r="D175">
        <v>30536908</v>
      </c>
      <c r="E175">
        <v>2395183</v>
      </c>
      <c r="F175">
        <v>9.43</v>
      </c>
      <c r="G175">
        <v>12</v>
      </c>
      <c r="H175">
        <v>0.02</v>
      </c>
      <c r="I175">
        <v>40</v>
      </c>
      <c r="J175" s="1">
        <v>40.020000000000003</v>
      </c>
      <c r="K175">
        <v>0</v>
      </c>
      <c r="L175">
        <v>0</v>
      </c>
      <c r="M175">
        <v>0</v>
      </c>
      <c r="N175" s="1">
        <v>49.45</v>
      </c>
      <c r="O175">
        <v>9.43</v>
      </c>
      <c r="P175" s="28">
        <v>43636</v>
      </c>
      <c r="Q175">
        <v>29051340</v>
      </c>
      <c r="S175" t="s">
        <v>698</v>
      </c>
      <c r="T175" s="28">
        <v>43944</v>
      </c>
      <c r="U175" s="28">
        <v>43594</v>
      </c>
      <c r="V175" s="28">
        <v>43594</v>
      </c>
    </row>
    <row r="176" spans="1:22">
      <c r="A176">
        <v>20190609</v>
      </c>
      <c r="B176">
        <v>116741</v>
      </c>
      <c r="D176">
        <v>30536909</v>
      </c>
      <c r="E176">
        <v>2395185</v>
      </c>
      <c r="F176">
        <v>22.13</v>
      </c>
      <c r="G176">
        <v>12</v>
      </c>
      <c r="H176">
        <v>0.06</v>
      </c>
      <c r="I176">
        <v>40</v>
      </c>
      <c r="J176" s="1">
        <v>40.06</v>
      </c>
      <c r="K176">
        <v>0</v>
      </c>
      <c r="L176">
        <v>0</v>
      </c>
      <c r="M176">
        <v>0</v>
      </c>
      <c r="N176" s="1">
        <v>62.19</v>
      </c>
      <c r="O176">
        <v>22.13</v>
      </c>
      <c r="P176" s="28">
        <v>43636</v>
      </c>
      <c r="Q176">
        <v>29051342</v>
      </c>
      <c r="S176" t="s">
        <v>698</v>
      </c>
      <c r="T176" s="28">
        <v>43944</v>
      </c>
      <c r="U176" s="28">
        <v>43594</v>
      </c>
      <c r="V176" s="28">
        <v>43594</v>
      </c>
    </row>
    <row r="177" spans="1:22">
      <c r="A177">
        <v>20190609</v>
      </c>
      <c r="B177">
        <v>116741</v>
      </c>
      <c r="D177">
        <v>30536910</v>
      </c>
      <c r="E177">
        <v>2394840</v>
      </c>
      <c r="F177">
        <v>55.37</v>
      </c>
      <c r="G177">
        <v>12</v>
      </c>
      <c r="H177">
        <v>0.15</v>
      </c>
      <c r="I177">
        <v>40</v>
      </c>
      <c r="J177" s="1">
        <v>40.15</v>
      </c>
      <c r="K177">
        <v>0</v>
      </c>
      <c r="L177">
        <v>0</v>
      </c>
      <c r="M177">
        <v>0</v>
      </c>
      <c r="N177" s="1">
        <v>95.52</v>
      </c>
      <c r="O177">
        <v>55.37</v>
      </c>
      <c r="P177" s="28">
        <v>43636</v>
      </c>
      <c r="Q177">
        <v>29051344</v>
      </c>
      <c r="S177" t="s">
        <v>698</v>
      </c>
      <c r="T177" s="28">
        <v>43944</v>
      </c>
      <c r="U177" s="28">
        <v>43594</v>
      </c>
      <c r="V177" s="28">
        <v>43594</v>
      </c>
    </row>
    <row r="178" spans="1:22">
      <c r="A178">
        <v>20190609</v>
      </c>
      <c r="B178">
        <v>116741</v>
      </c>
      <c r="D178">
        <v>30536911</v>
      </c>
      <c r="E178">
        <v>2395079</v>
      </c>
      <c r="F178">
        <v>6</v>
      </c>
      <c r="G178">
        <v>12</v>
      </c>
      <c r="H178">
        <v>0.02</v>
      </c>
      <c r="I178">
        <v>40</v>
      </c>
      <c r="J178" s="1">
        <v>40.020000000000003</v>
      </c>
      <c r="K178">
        <v>0</v>
      </c>
      <c r="L178">
        <v>0</v>
      </c>
      <c r="M178">
        <v>0</v>
      </c>
      <c r="N178" s="1">
        <v>46.02</v>
      </c>
      <c r="O178">
        <v>6</v>
      </c>
      <c r="P178" s="28">
        <v>43636</v>
      </c>
      <c r="Q178">
        <v>29051346</v>
      </c>
      <c r="S178" t="s">
        <v>698</v>
      </c>
      <c r="T178" s="28">
        <v>43944</v>
      </c>
      <c r="U178" s="28">
        <v>43594</v>
      </c>
      <c r="V178" s="28">
        <v>43594</v>
      </c>
    </row>
    <row r="179" spans="1:22">
      <c r="A179">
        <v>20190609</v>
      </c>
      <c r="B179">
        <v>117704</v>
      </c>
      <c r="D179">
        <v>30536621</v>
      </c>
      <c r="E179">
        <v>63597</v>
      </c>
      <c r="F179">
        <v>193.4</v>
      </c>
      <c r="G179">
        <v>20</v>
      </c>
      <c r="H179">
        <v>0.85</v>
      </c>
      <c r="I179">
        <v>40</v>
      </c>
      <c r="J179" s="1">
        <v>40.85</v>
      </c>
      <c r="K179">
        <v>0</v>
      </c>
      <c r="L179">
        <v>0</v>
      </c>
      <c r="M179">
        <v>0</v>
      </c>
      <c r="N179" s="1">
        <v>234.25</v>
      </c>
      <c r="O179">
        <v>193.4</v>
      </c>
      <c r="P179" s="28">
        <v>43636</v>
      </c>
      <c r="Q179">
        <v>29051354</v>
      </c>
      <c r="T179" s="28">
        <v>43644</v>
      </c>
      <c r="U179" s="28">
        <v>43586</v>
      </c>
      <c r="V179" s="28">
        <v>43586</v>
      </c>
    </row>
    <row r="180" spans="1:22">
      <c r="A180">
        <v>20190609</v>
      </c>
      <c r="B180">
        <v>117704</v>
      </c>
      <c r="D180">
        <v>30536622</v>
      </c>
      <c r="E180">
        <v>67772</v>
      </c>
      <c r="F180">
        <v>812.5</v>
      </c>
      <c r="G180">
        <v>20</v>
      </c>
      <c r="H180">
        <v>3.56</v>
      </c>
      <c r="I180">
        <v>40</v>
      </c>
      <c r="J180" s="1">
        <v>43.56</v>
      </c>
      <c r="K180">
        <v>0</v>
      </c>
      <c r="L180">
        <v>0</v>
      </c>
      <c r="M180">
        <v>0</v>
      </c>
      <c r="N180" s="1">
        <v>856.06</v>
      </c>
      <c r="O180">
        <v>812.5</v>
      </c>
      <c r="P180" s="28">
        <v>43636</v>
      </c>
      <c r="Q180">
        <v>29051356</v>
      </c>
      <c r="T180" s="28">
        <v>43644</v>
      </c>
      <c r="U180" s="28">
        <v>43586</v>
      </c>
      <c r="V180" s="28">
        <v>43586</v>
      </c>
    </row>
    <row r="181" spans="1:22">
      <c r="A181">
        <v>20190609</v>
      </c>
      <c r="B181">
        <v>117704</v>
      </c>
      <c r="D181">
        <v>30536619</v>
      </c>
      <c r="E181">
        <v>61854</v>
      </c>
      <c r="F181">
        <v>208.35</v>
      </c>
      <c r="G181">
        <v>18</v>
      </c>
      <c r="H181">
        <v>0.82</v>
      </c>
      <c r="I181">
        <v>40</v>
      </c>
      <c r="J181" s="1">
        <v>40.82</v>
      </c>
      <c r="K181">
        <v>0</v>
      </c>
      <c r="L181">
        <v>0</v>
      </c>
      <c r="M181">
        <v>0</v>
      </c>
      <c r="N181" s="1">
        <v>249.17</v>
      </c>
      <c r="O181">
        <v>208.35</v>
      </c>
      <c r="P181" s="28">
        <v>43636</v>
      </c>
      <c r="Q181">
        <v>29051358</v>
      </c>
      <c r="T181" s="28">
        <v>43644</v>
      </c>
      <c r="U181" s="28">
        <v>43588</v>
      </c>
      <c r="V181" s="28">
        <v>43588</v>
      </c>
    </row>
    <row r="182" spans="1:22">
      <c r="A182">
        <v>20190609</v>
      </c>
      <c r="B182">
        <v>162136</v>
      </c>
      <c r="D182">
        <v>30529593</v>
      </c>
      <c r="E182">
        <v>169585</v>
      </c>
      <c r="F182">
        <v>76.67</v>
      </c>
      <c r="G182">
        <v>78</v>
      </c>
      <c r="H182">
        <v>1.31</v>
      </c>
      <c r="I182">
        <v>40</v>
      </c>
      <c r="J182" s="1">
        <v>41.31</v>
      </c>
      <c r="K182">
        <v>0</v>
      </c>
      <c r="L182">
        <v>0</v>
      </c>
      <c r="M182">
        <v>0</v>
      </c>
      <c r="N182" s="1">
        <v>117.98</v>
      </c>
      <c r="O182">
        <v>76.67</v>
      </c>
      <c r="P182" s="28">
        <v>43636</v>
      </c>
      <c r="Q182">
        <v>29051364</v>
      </c>
      <c r="S182" t="s">
        <v>651</v>
      </c>
      <c r="T182" s="28">
        <v>43644</v>
      </c>
      <c r="U182" s="28">
        <v>43528</v>
      </c>
      <c r="V182" s="28">
        <v>43528</v>
      </c>
    </row>
    <row r="183" spans="1:22">
      <c r="A183">
        <v>20190609</v>
      </c>
      <c r="B183">
        <v>162136</v>
      </c>
      <c r="D183">
        <v>30531576</v>
      </c>
      <c r="E183">
        <v>170518</v>
      </c>
      <c r="F183">
        <v>333.93</v>
      </c>
      <c r="G183">
        <v>50</v>
      </c>
      <c r="H183">
        <v>3.66</v>
      </c>
      <c r="I183">
        <v>40</v>
      </c>
      <c r="J183" s="1">
        <v>43.66</v>
      </c>
      <c r="K183">
        <v>0</v>
      </c>
      <c r="L183">
        <v>0</v>
      </c>
      <c r="M183">
        <v>0</v>
      </c>
      <c r="N183" s="1">
        <v>377.59</v>
      </c>
      <c r="O183">
        <v>333.93</v>
      </c>
      <c r="P183" s="28">
        <v>43636</v>
      </c>
      <c r="Q183">
        <v>29051366</v>
      </c>
      <c r="S183" t="s">
        <v>651</v>
      </c>
      <c r="T183" s="28">
        <v>43644</v>
      </c>
      <c r="U183" s="28">
        <v>43556</v>
      </c>
      <c r="V183" s="28">
        <v>43556</v>
      </c>
    </row>
    <row r="184" spans="1:22">
      <c r="A184">
        <v>20190609</v>
      </c>
      <c r="B184">
        <v>338886</v>
      </c>
      <c r="D184">
        <v>30535258</v>
      </c>
      <c r="E184">
        <v>52036</v>
      </c>
      <c r="F184">
        <v>1706.01</v>
      </c>
      <c r="G184">
        <v>1</v>
      </c>
      <c r="H184">
        <v>0.37</v>
      </c>
      <c r="I184">
        <v>70</v>
      </c>
      <c r="J184" s="1">
        <v>70.37</v>
      </c>
      <c r="K184">
        <v>0</v>
      </c>
      <c r="L184">
        <v>0</v>
      </c>
      <c r="M184">
        <v>0</v>
      </c>
      <c r="N184" s="1">
        <v>1776.38</v>
      </c>
      <c r="O184">
        <v>1706.01</v>
      </c>
      <c r="P184" s="28">
        <v>43636</v>
      </c>
      <c r="Q184">
        <v>29051370</v>
      </c>
      <c r="S184" t="s">
        <v>604</v>
      </c>
      <c r="T184" s="28">
        <v>43644</v>
      </c>
      <c r="U184" s="28">
        <v>43605</v>
      </c>
      <c r="V184" s="28">
        <v>43605</v>
      </c>
    </row>
    <row r="185" spans="1:22">
      <c r="A185">
        <v>20190609</v>
      </c>
      <c r="B185">
        <v>409791</v>
      </c>
      <c r="D185">
        <v>30536476</v>
      </c>
      <c r="E185">
        <v>213693</v>
      </c>
      <c r="F185">
        <v>239.86</v>
      </c>
      <c r="G185">
        <v>50</v>
      </c>
      <c r="H185">
        <v>2.63</v>
      </c>
      <c r="I185">
        <v>40</v>
      </c>
      <c r="J185" s="1">
        <v>42.63</v>
      </c>
      <c r="K185">
        <v>0</v>
      </c>
      <c r="L185">
        <v>0</v>
      </c>
      <c r="M185">
        <v>0</v>
      </c>
      <c r="N185" s="1">
        <v>282.49</v>
      </c>
      <c r="O185">
        <v>239.86</v>
      </c>
      <c r="P185" s="28">
        <v>43636</v>
      </c>
      <c r="Q185">
        <v>29051372</v>
      </c>
      <c r="S185" t="s">
        <v>594</v>
      </c>
      <c r="T185" s="28">
        <v>43644</v>
      </c>
      <c r="U185" s="28">
        <v>43556</v>
      </c>
      <c r="V185" s="28">
        <v>43556</v>
      </c>
    </row>
    <row r="186" spans="1:22">
      <c r="A186">
        <v>20190609</v>
      </c>
      <c r="B186">
        <v>472422</v>
      </c>
      <c r="D186">
        <v>30534493</v>
      </c>
      <c r="E186" t="s">
        <v>699</v>
      </c>
      <c r="F186">
        <v>415.02</v>
      </c>
      <c r="G186">
        <v>13</v>
      </c>
      <c r="H186">
        <v>1.18</v>
      </c>
      <c r="I186">
        <v>40</v>
      </c>
      <c r="J186" s="1">
        <v>41.18</v>
      </c>
      <c r="K186">
        <v>0</v>
      </c>
      <c r="L186">
        <v>0</v>
      </c>
      <c r="M186">
        <v>0</v>
      </c>
      <c r="N186" s="1">
        <v>456.2</v>
      </c>
      <c r="O186">
        <v>415.02</v>
      </c>
      <c r="P186" s="28">
        <v>43636</v>
      </c>
      <c r="Q186">
        <v>29051374</v>
      </c>
      <c r="S186" t="s">
        <v>608</v>
      </c>
      <c r="T186" s="28">
        <v>43644</v>
      </c>
      <c r="U186" s="28">
        <v>43593</v>
      </c>
      <c r="V186" s="28">
        <v>43593</v>
      </c>
    </row>
    <row r="187" spans="1:22">
      <c r="A187">
        <v>20190609</v>
      </c>
      <c r="B187">
        <v>590184</v>
      </c>
      <c r="D187">
        <v>30536483</v>
      </c>
      <c r="E187" t="s">
        <v>700</v>
      </c>
      <c r="F187">
        <v>403.75</v>
      </c>
      <c r="G187">
        <v>20</v>
      </c>
      <c r="H187">
        <v>1.77</v>
      </c>
      <c r="I187">
        <v>40</v>
      </c>
      <c r="J187" s="1">
        <v>41.77</v>
      </c>
      <c r="K187">
        <v>0</v>
      </c>
      <c r="L187">
        <v>0</v>
      </c>
      <c r="M187">
        <v>0</v>
      </c>
      <c r="N187" s="1">
        <v>445.52</v>
      </c>
      <c r="O187">
        <v>403.75</v>
      </c>
      <c r="P187" s="28">
        <v>43636</v>
      </c>
      <c r="Q187">
        <v>29051376</v>
      </c>
      <c r="S187" t="s">
        <v>701</v>
      </c>
      <c r="T187" s="28">
        <v>43644</v>
      </c>
      <c r="U187" s="28">
        <v>43586</v>
      </c>
      <c r="V187" s="28">
        <v>43586</v>
      </c>
    </row>
    <row r="188" spans="1:22">
      <c r="A188">
        <v>20190612</v>
      </c>
      <c r="B188">
        <v>101876</v>
      </c>
      <c r="D188">
        <v>30537520</v>
      </c>
      <c r="E188">
        <v>4873</v>
      </c>
      <c r="F188">
        <v>2152.5</v>
      </c>
      <c r="G188">
        <v>62</v>
      </c>
      <c r="H188">
        <v>29.25</v>
      </c>
      <c r="I188">
        <v>70</v>
      </c>
      <c r="J188" s="1">
        <v>99.25</v>
      </c>
      <c r="K188">
        <v>0</v>
      </c>
      <c r="L188">
        <v>0</v>
      </c>
      <c r="M188">
        <v>0</v>
      </c>
      <c r="N188" s="1">
        <v>2251.75</v>
      </c>
      <c r="O188">
        <v>2152.5</v>
      </c>
      <c r="P188" s="28">
        <v>43642</v>
      </c>
      <c r="Q188">
        <v>29051432</v>
      </c>
      <c r="S188" t="s">
        <v>702</v>
      </c>
      <c r="T188" s="28">
        <v>43672</v>
      </c>
      <c r="U188" s="28">
        <v>43550</v>
      </c>
      <c r="V188" s="28">
        <v>43550</v>
      </c>
    </row>
    <row r="189" spans="1:22">
      <c r="A189">
        <v>20190612</v>
      </c>
      <c r="B189">
        <v>108498</v>
      </c>
      <c r="D189">
        <v>30537453</v>
      </c>
      <c r="E189">
        <v>106533</v>
      </c>
      <c r="F189">
        <v>4859.2299999999996</v>
      </c>
      <c r="G189">
        <v>20</v>
      </c>
      <c r="H189">
        <v>21.3</v>
      </c>
      <c r="I189">
        <v>70</v>
      </c>
      <c r="J189" s="1">
        <v>91.3</v>
      </c>
      <c r="K189">
        <v>0</v>
      </c>
      <c r="L189">
        <v>0</v>
      </c>
      <c r="M189">
        <v>0</v>
      </c>
      <c r="N189" s="1">
        <v>4950.53</v>
      </c>
      <c r="O189">
        <v>4859.2299999999996</v>
      </c>
      <c r="P189" s="28">
        <v>43642</v>
      </c>
      <c r="Q189">
        <v>29051438</v>
      </c>
      <c r="S189" t="s">
        <v>703</v>
      </c>
      <c r="T189" s="28">
        <v>43672</v>
      </c>
      <c r="U189" s="28">
        <v>43592</v>
      </c>
      <c r="V189" s="28">
        <v>43592</v>
      </c>
    </row>
    <row r="190" spans="1:22">
      <c r="A190">
        <v>20190612</v>
      </c>
      <c r="B190">
        <v>111562</v>
      </c>
      <c r="D190">
        <v>30537485</v>
      </c>
      <c r="E190" t="s">
        <v>704</v>
      </c>
      <c r="F190">
        <v>1226.93</v>
      </c>
      <c r="G190">
        <v>18</v>
      </c>
      <c r="H190">
        <v>4.84</v>
      </c>
      <c r="I190">
        <v>70</v>
      </c>
      <c r="J190" s="1">
        <v>74.84</v>
      </c>
      <c r="K190">
        <v>0</v>
      </c>
      <c r="L190">
        <v>0</v>
      </c>
      <c r="M190">
        <v>0</v>
      </c>
      <c r="N190" s="1">
        <v>1301.77</v>
      </c>
      <c r="O190">
        <v>1226.93</v>
      </c>
      <c r="P190" s="28">
        <v>43642</v>
      </c>
      <c r="Q190">
        <v>29051440</v>
      </c>
      <c r="S190" t="s">
        <v>705</v>
      </c>
      <c r="T190" s="28">
        <v>43672</v>
      </c>
      <c r="U190" s="28">
        <v>43594</v>
      </c>
      <c r="V190" s="28">
        <v>43594</v>
      </c>
    </row>
    <row r="191" spans="1:22">
      <c r="A191">
        <v>20190612</v>
      </c>
      <c r="B191">
        <v>111562</v>
      </c>
      <c r="D191">
        <v>30537486</v>
      </c>
      <c r="E191">
        <v>85246</v>
      </c>
      <c r="F191">
        <v>1597.62</v>
      </c>
      <c r="G191">
        <v>18</v>
      </c>
      <c r="H191">
        <v>6.3</v>
      </c>
      <c r="I191">
        <v>70</v>
      </c>
      <c r="J191" s="1">
        <v>76.3</v>
      </c>
      <c r="K191">
        <v>0</v>
      </c>
      <c r="L191">
        <v>0</v>
      </c>
      <c r="M191">
        <v>0</v>
      </c>
      <c r="N191" s="1">
        <v>1673.92</v>
      </c>
      <c r="O191">
        <v>1597.62</v>
      </c>
      <c r="P191" s="28">
        <v>43642</v>
      </c>
      <c r="Q191">
        <v>29051442</v>
      </c>
      <c r="S191" t="s">
        <v>705</v>
      </c>
      <c r="T191" s="28">
        <v>43672</v>
      </c>
      <c r="U191" s="28">
        <v>43594</v>
      </c>
      <c r="V191" s="28">
        <v>43594</v>
      </c>
    </row>
    <row r="192" spans="1:22">
      <c r="A192">
        <v>20190612</v>
      </c>
      <c r="B192">
        <v>118628</v>
      </c>
      <c r="D192">
        <v>30537280</v>
      </c>
      <c r="E192">
        <v>3799</v>
      </c>
      <c r="F192">
        <v>925.08</v>
      </c>
      <c r="G192">
        <v>5</v>
      </c>
      <c r="H192">
        <v>1.01</v>
      </c>
      <c r="I192">
        <v>40</v>
      </c>
      <c r="J192" s="1">
        <v>41.01</v>
      </c>
      <c r="K192">
        <v>0</v>
      </c>
      <c r="L192">
        <v>0</v>
      </c>
      <c r="M192">
        <v>0</v>
      </c>
      <c r="N192" s="1">
        <v>966.09</v>
      </c>
      <c r="O192">
        <v>925.08</v>
      </c>
      <c r="P192" s="28">
        <v>43642</v>
      </c>
      <c r="Q192">
        <v>29051513</v>
      </c>
      <c r="T192" s="28">
        <v>43672</v>
      </c>
      <c r="U192" s="28">
        <v>43607</v>
      </c>
      <c r="V192" s="28">
        <v>43607</v>
      </c>
    </row>
    <row r="193" spans="1:22">
      <c r="A193">
        <v>20190612</v>
      </c>
      <c r="B193">
        <v>324628</v>
      </c>
      <c r="D193">
        <v>30537139</v>
      </c>
      <c r="E193">
        <v>173744</v>
      </c>
      <c r="F193">
        <v>1204.17</v>
      </c>
      <c r="G193">
        <v>19</v>
      </c>
      <c r="H193">
        <v>5.01</v>
      </c>
      <c r="I193">
        <v>70</v>
      </c>
      <c r="J193" s="1">
        <v>75.010000000000005</v>
      </c>
      <c r="K193">
        <v>0</v>
      </c>
      <c r="L193">
        <v>0</v>
      </c>
      <c r="M193">
        <v>0</v>
      </c>
      <c r="N193" s="1">
        <v>1279.18</v>
      </c>
      <c r="O193">
        <v>1204.17</v>
      </c>
      <c r="P193" s="28">
        <v>43642</v>
      </c>
      <c r="Q193">
        <v>29051516</v>
      </c>
      <c r="S193" t="s">
        <v>706</v>
      </c>
      <c r="T193" s="28">
        <v>43672</v>
      </c>
      <c r="U193" s="28">
        <v>43593</v>
      </c>
      <c r="V193" s="28">
        <v>43593</v>
      </c>
    </row>
    <row r="194" spans="1:22">
      <c r="A194">
        <v>20190612</v>
      </c>
      <c r="B194">
        <v>324628</v>
      </c>
      <c r="D194">
        <v>30537140</v>
      </c>
      <c r="E194">
        <v>173781</v>
      </c>
      <c r="F194">
        <v>172.2</v>
      </c>
      <c r="G194">
        <v>19</v>
      </c>
      <c r="H194">
        <v>0.72</v>
      </c>
      <c r="I194">
        <v>40</v>
      </c>
      <c r="J194" s="1">
        <v>40.72</v>
      </c>
      <c r="K194">
        <v>0</v>
      </c>
      <c r="L194">
        <v>0</v>
      </c>
      <c r="M194">
        <v>0</v>
      </c>
      <c r="N194" s="1">
        <v>212.92</v>
      </c>
      <c r="O194">
        <v>172.2</v>
      </c>
      <c r="P194" s="28">
        <v>43642</v>
      </c>
      <c r="Q194">
        <v>29051518</v>
      </c>
      <c r="S194" t="s">
        <v>706</v>
      </c>
      <c r="T194" s="28">
        <v>43672</v>
      </c>
      <c r="U194" s="28">
        <v>43593</v>
      </c>
      <c r="V194" s="28">
        <v>43593</v>
      </c>
    </row>
    <row r="195" spans="1:22">
      <c r="A195">
        <v>20190612</v>
      </c>
      <c r="B195">
        <v>590184</v>
      </c>
      <c r="D195">
        <v>30537426</v>
      </c>
      <c r="E195" t="s">
        <v>707</v>
      </c>
      <c r="F195">
        <v>522.75</v>
      </c>
      <c r="G195">
        <v>61</v>
      </c>
      <c r="H195">
        <v>6.99</v>
      </c>
      <c r="I195">
        <v>40</v>
      </c>
      <c r="J195" s="1">
        <v>46.99</v>
      </c>
      <c r="K195">
        <v>0</v>
      </c>
      <c r="L195">
        <v>0</v>
      </c>
      <c r="M195">
        <v>0</v>
      </c>
      <c r="N195" s="1">
        <v>569.74</v>
      </c>
      <c r="O195">
        <v>522.75</v>
      </c>
      <c r="P195" s="28">
        <v>43642</v>
      </c>
      <c r="Q195">
        <v>29051520</v>
      </c>
      <c r="S195" t="s">
        <v>701</v>
      </c>
      <c r="T195" s="28">
        <v>43672</v>
      </c>
      <c r="U195" s="28">
        <v>43551</v>
      </c>
      <c r="V195" s="28">
        <v>43551</v>
      </c>
    </row>
    <row r="196" spans="1:22">
      <c r="A196">
        <v>20190612</v>
      </c>
      <c r="B196">
        <v>905124</v>
      </c>
      <c r="D196">
        <v>30532447</v>
      </c>
      <c r="E196">
        <v>180623</v>
      </c>
      <c r="F196">
        <v>375.77</v>
      </c>
      <c r="G196">
        <v>46</v>
      </c>
      <c r="H196">
        <v>3.79</v>
      </c>
      <c r="I196">
        <v>40</v>
      </c>
      <c r="J196" s="1">
        <v>43.79</v>
      </c>
      <c r="K196">
        <v>0</v>
      </c>
      <c r="L196">
        <v>0</v>
      </c>
      <c r="M196">
        <v>0</v>
      </c>
      <c r="N196" s="1">
        <v>419.56</v>
      </c>
      <c r="O196">
        <v>375.77</v>
      </c>
      <c r="P196" s="28">
        <v>43642</v>
      </c>
      <c r="Q196">
        <v>29051523</v>
      </c>
      <c r="S196" t="s">
        <v>654</v>
      </c>
      <c r="T196" s="28">
        <v>43672</v>
      </c>
      <c r="U196" s="28">
        <v>43566</v>
      </c>
      <c r="V196" s="28">
        <v>43566</v>
      </c>
    </row>
    <row r="197" spans="1:22">
      <c r="A197">
        <v>20190701</v>
      </c>
      <c r="B197">
        <v>102883</v>
      </c>
      <c r="D197">
        <v>30537955</v>
      </c>
      <c r="E197">
        <v>1092402</v>
      </c>
      <c r="F197">
        <v>74.290000000000006</v>
      </c>
      <c r="G197">
        <v>186</v>
      </c>
      <c r="H197">
        <v>3.03</v>
      </c>
      <c r="I197">
        <v>40</v>
      </c>
      <c r="J197" s="1">
        <v>43.03</v>
      </c>
      <c r="K197">
        <v>0</v>
      </c>
      <c r="L197">
        <v>0</v>
      </c>
      <c r="M197">
        <v>0</v>
      </c>
      <c r="N197" s="1">
        <v>117.32</v>
      </c>
      <c r="O197">
        <v>74.290000000000006</v>
      </c>
      <c r="P197" s="28">
        <v>43649</v>
      </c>
      <c r="Q197">
        <v>29051548</v>
      </c>
      <c r="S197" t="s">
        <v>708</v>
      </c>
      <c r="T197" s="28">
        <v>43672</v>
      </c>
      <c r="U197" s="28">
        <v>43433</v>
      </c>
      <c r="V197" s="28">
        <v>43433</v>
      </c>
    </row>
    <row r="198" spans="1:22">
      <c r="A198">
        <v>20190701</v>
      </c>
      <c r="B198">
        <v>102883</v>
      </c>
      <c r="D198">
        <v>30537854</v>
      </c>
      <c r="E198">
        <v>1096158</v>
      </c>
      <c r="F198">
        <v>724.26</v>
      </c>
      <c r="G198">
        <v>35</v>
      </c>
      <c r="H198">
        <v>5.56</v>
      </c>
      <c r="I198">
        <v>40</v>
      </c>
      <c r="J198" s="1">
        <v>45.56</v>
      </c>
      <c r="K198">
        <v>0</v>
      </c>
      <c r="L198">
        <v>0</v>
      </c>
      <c r="M198">
        <v>0</v>
      </c>
      <c r="N198" s="1">
        <v>769.82</v>
      </c>
      <c r="O198">
        <v>724.26</v>
      </c>
      <c r="P198" s="28">
        <v>43649</v>
      </c>
      <c r="Q198">
        <v>29051550</v>
      </c>
      <c r="S198" t="s">
        <v>708</v>
      </c>
      <c r="T198" s="28">
        <v>43672</v>
      </c>
      <c r="U198" s="28">
        <v>43584</v>
      </c>
      <c r="V198" s="28">
        <v>43584</v>
      </c>
    </row>
    <row r="199" spans="1:22">
      <c r="A199">
        <v>20190701</v>
      </c>
      <c r="B199">
        <v>106650</v>
      </c>
      <c r="D199">
        <v>30535320</v>
      </c>
      <c r="E199" t="s">
        <v>709</v>
      </c>
      <c r="F199">
        <v>25.78</v>
      </c>
      <c r="G199">
        <v>7</v>
      </c>
      <c r="H199">
        <v>0.04</v>
      </c>
      <c r="I199">
        <v>40</v>
      </c>
      <c r="J199" s="1">
        <v>40.04</v>
      </c>
      <c r="K199">
        <v>0</v>
      </c>
      <c r="L199">
        <v>0</v>
      </c>
      <c r="M199">
        <v>0</v>
      </c>
      <c r="N199" s="1">
        <v>65.819999999999993</v>
      </c>
      <c r="O199">
        <v>25.78</v>
      </c>
      <c r="P199" s="28">
        <v>43649</v>
      </c>
      <c r="Q199">
        <v>29051557</v>
      </c>
      <c r="S199" t="s">
        <v>629</v>
      </c>
      <c r="T199" s="28">
        <v>43672</v>
      </c>
      <c r="U199" s="28">
        <v>43612</v>
      </c>
      <c r="V199" s="28">
        <v>43612</v>
      </c>
    </row>
    <row r="200" spans="1:22">
      <c r="A200">
        <v>20190701</v>
      </c>
      <c r="B200">
        <v>176747</v>
      </c>
      <c r="D200">
        <v>30538091</v>
      </c>
      <c r="E200" t="s">
        <v>710</v>
      </c>
      <c r="F200">
        <v>850.41</v>
      </c>
      <c r="G200">
        <v>70</v>
      </c>
      <c r="H200">
        <v>13.05</v>
      </c>
      <c r="I200">
        <v>40</v>
      </c>
      <c r="J200" s="1">
        <v>53.05</v>
      </c>
      <c r="K200">
        <v>0</v>
      </c>
      <c r="L200">
        <v>0</v>
      </c>
      <c r="M200">
        <v>0</v>
      </c>
      <c r="N200" s="1">
        <v>903.46</v>
      </c>
      <c r="O200">
        <v>850.41</v>
      </c>
      <c r="P200" s="28">
        <v>43649</v>
      </c>
      <c r="Q200">
        <v>29051579</v>
      </c>
      <c r="S200">
        <v>877965</v>
      </c>
      <c r="T200" s="28">
        <v>43672</v>
      </c>
      <c r="U200" s="28">
        <v>43549</v>
      </c>
      <c r="V200" s="28">
        <v>43549</v>
      </c>
    </row>
    <row r="201" spans="1:22">
      <c r="A201">
        <v>20190701</v>
      </c>
      <c r="B201">
        <v>472406</v>
      </c>
      <c r="D201">
        <v>30535431</v>
      </c>
      <c r="E201" t="s">
        <v>711</v>
      </c>
      <c r="F201">
        <v>2017.46</v>
      </c>
      <c r="G201">
        <v>13</v>
      </c>
      <c r="H201">
        <v>5.75</v>
      </c>
      <c r="I201">
        <v>70</v>
      </c>
      <c r="J201" s="1">
        <v>75.75</v>
      </c>
      <c r="K201">
        <v>0</v>
      </c>
      <c r="L201">
        <v>0</v>
      </c>
      <c r="M201">
        <v>0</v>
      </c>
      <c r="N201" s="1">
        <v>2093.21</v>
      </c>
      <c r="O201">
        <v>2017.46</v>
      </c>
      <c r="P201" s="28">
        <v>43649</v>
      </c>
      <c r="Q201">
        <v>29051583</v>
      </c>
      <c r="S201" t="s">
        <v>712</v>
      </c>
      <c r="T201" s="28">
        <v>43672</v>
      </c>
      <c r="U201" s="28">
        <v>43606</v>
      </c>
      <c r="V201" s="28">
        <v>43606</v>
      </c>
    </row>
    <row r="202" spans="1:22">
      <c r="A202">
        <v>20190704</v>
      </c>
      <c r="B202">
        <v>106650</v>
      </c>
      <c r="D202">
        <v>30536162</v>
      </c>
      <c r="E202" t="s">
        <v>713</v>
      </c>
      <c r="F202">
        <v>350.47</v>
      </c>
      <c r="G202">
        <v>5</v>
      </c>
      <c r="H202">
        <v>0.38</v>
      </c>
      <c r="I202">
        <v>40</v>
      </c>
      <c r="J202" s="1">
        <v>40.380000000000003</v>
      </c>
      <c r="K202">
        <v>0</v>
      </c>
      <c r="L202">
        <v>0</v>
      </c>
      <c r="M202">
        <v>0</v>
      </c>
      <c r="N202" s="1">
        <v>390.85</v>
      </c>
      <c r="O202">
        <v>350.47</v>
      </c>
      <c r="P202" s="28">
        <v>43656</v>
      </c>
      <c r="Q202">
        <v>29051631</v>
      </c>
      <c r="S202" t="s">
        <v>629</v>
      </c>
      <c r="T202" s="28">
        <v>43672</v>
      </c>
      <c r="U202" s="28">
        <v>43621</v>
      </c>
      <c r="V202" s="28">
        <v>43621</v>
      </c>
    </row>
    <row r="203" spans="1:22">
      <c r="A203">
        <v>20190704</v>
      </c>
      <c r="B203">
        <v>106650</v>
      </c>
      <c r="D203">
        <v>30536165</v>
      </c>
      <c r="E203" t="s">
        <v>714</v>
      </c>
      <c r="F203">
        <v>76.510000000000005</v>
      </c>
      <c r="G203">
        <v>5</v>
      </c>
      <c r="H203">
        <v>0.08</v>
      </c>
      <c r="I203">
        <v>40</v>
      </c>
      <c r="J203" s="1">
        <v>40.08</v>
      </c>
      <c r="K203">
        <v>0</v>
      </c>
      <c r="L203">
        <v>0</v>
      </c>
      <c r="M203">
        <v>0</v>
      </c>
      <c r="N203" s="1">
        <v>116.59</v>
      </c>
      <c r="O203">
        <v>76.510000000000005</v>
      </c>
      <c r="P203" s="28">
        <v>43656</v>
      </c>
      <c r="Q203">
        <v>29051633</v>
      </c>
      <c r="S203" t="s">
        <v>629</v>
      </c>
      <c r="T203" s="28">
        <v>43672</v>
      </c>
      <c r="U203" s="28">
        <v>43621</v>
      </c>
      <c r="V203" s="28">
        <v>43621</v>
      </c>
    </row>
    <row r="204" spans="1:22">
      <c r="A204">
        <v>20190704</v>
      </c>
      <c r="B204">
        <v>106833</v>
      </c>
      <c r="D204">
        <v>30535090</v>
      </c>
      <c r="E204" t="s">
        <v>715</v>
      </c>
      <c r="F204">
        <v>309.07</v>
      </c>
      <c r="G204">
        <v>20</v>
      </c>
      <c r="H204">
        <v>1.35</v>
      </c>
      <c r="I204">
        <v>40</v>
      </c>
      <c r="J204" s="1">
        <v>41.35</v>
      </c>
      <c r="K204">
        <v>0</v>
      </c>
      <c r="L204">
        <v>0</v>
      </c>
      <c r="M204">
        <v>0</v>
      </c>
      <c r="N204" s="1">
        <v>350.42</v>
      </c>
      <c r="O204">
        <v>309.07</v>
      </c>
      <c r="P204" s="28">
        <v>43656</v>
      </c>
      <c r="Q204">
        <v>29051635</v>
      </c>
      <c r="S204" t="s">
        <v>578</v>
      </c>
      <c r="T204" s="28">
        <v>43672</v>
      </c>
      <c r="U204" s="28">
        <v>43606</v>
      </c>
      <c r="V204" s="28">
        <v>43606</v>
      </c>
    </row>
    <row r="205" spans="1:22">
      <c r="A205">
        <v>20190704</v>
      </c>
      <c r="B205">
        <v>111562</v>
      </c>
      <c r="D205">
        <v>30538327</v>
      </c>
      <c r="E205" t="s">
        <v>716</v>
      </c>
      <c r="F205">
        <v>1137.1400000000001</v>
      </c>
      <c r="G205">
        <v>28</v>
      </c>
      <c r="H205">
        <v>6.98</v>
      </c>
      <c r="I205">
        <v>70</v>
      </c>
      <c r="J205" s="1">
        <v>76.98</v>
      </c>
      <c r="K205">
        <v>0</v>
      </c>
      <c r="L205">
        <v>0</v>
      </c>
      <c r="M205">
        <v>0</v>
      </c>
      <c r="N205" s="1">
        <v>1214.1199999999999</v>
      </c>
      <c r="O205">
        <v>1137.1400000000001</v>
      </c>
      <c r="P205" s="28">
        <v>43656</v>
      </c>
      <c r="Q205">
        <v>29051637</v>
      </c>
      <c r="S205" t="s">
        <v>705</v>
      </c>
      <c r="T205" s="28">
        <v>43672</v>
      </c>
      <c r="U205" s="28">
        <v>43598</v>
      </c>
      <c r="V205" s="28">
        <v>43598</v>
      </c>
    </row>
    <row r="206" spans="1:22">
      <c r="A206">
        <v>20190704</v>
      </c>
      <c r="B206">
        <v>114190</v>
      </c>
      <c r="D206">
        <v>30536386</v>
      </c>
      <c r="E206" t="s">
        <v>717</v>
      </c>
      <c r="F206">
        <v>206.11</v>
      </c>
      <c r="G206">
        <v>3</v>
      </c>
      <c r="H206">
        <v>0.14000000000000001</v>
      </c>
      <c r="I206">
        <v>40</v>
      </c>
      <c r="J206" s="1">
        <v>40.14</v>
      </c>
      <c r="K206">
        <v>0</v>
      </c>
      <c r="L206">
        <v>0</v>
      </c>
      <c r="M206">
        <v>0</v>
      </c>
      <c r="N206" s="1">
        <v>246.25</v>
      </c>
      <c r="O206">
        <v>206.11</v>
      </c>
      <c r="P206" s="28">
        <v>43656</v>
      </c>
      <c r="Q206">
        <v>29051646</v>
      </c>
      <c r="S206" t="s">
        <v>611</v>
      </c>
      <c r="T206" s="28">
        <v>43672</v>
      </c>
      <c r="U206" s="28">
        <v>43623</v>
      </c>
      <c r="V206" s="28">
        <v>43623</v>
      </c>
    </row>
    <row r="207" spans="1:22">
      <c r="A207">
        <v>20190704</v>
      </c>
      <c r="B207">
        <v>114190</v>
      </c>
      <c r="D207">
        <v>30536396</v>
      </c>
      <c r="E207" t="s">
        <v>718</v>
      </c>
      <c r="F207">
        <v>118.99</v>
      </c>
      <c r="G207">
        <v>3</v>
      </c>
      <c r="H207">
        <v>0.08</v>
      </c>
      <c r="I207">
        <v>40</v>
      </c>
      <c r="J207" s="1">
        <v>40.08</v>
      </c>
      <c r="K207">
        <v>0</v>
      </c>
      <c r="L207">
        <v>0</v>
      </c>
      <c r="M207">
        <v>0</v>
      </c>
      <c r="N207" s="1">
        <v>159.07</v>
      </c>
      <c r="O207">
        <v>118.99</v>
      </c>
      <c r="P207" s="28">
        <v>43656</v>
      </c>
      <c r="Q207">
        <v>29051648</v>
      </c>
      <c r="S207" t="s">
        <v>611</v>
      </c>
      <c r="T207" s="28">
        <v>43672</v>
      </c>
      <c r="U207" s="28">
        <v>43623</v>
      </c>
      <c r="V207" s="28">
        <v>43623</v>
      </c>
    </row>
    <row r="208" spans="1:22">
      <c r="A208">
        <v>20190704</v>
      </c>
      <c r="B208">
        <v>117856</v>
      </c>
      <c r="D208">
        <v>30538772</v>
      </c>
      <c r="E208" t="s">
        <v>719</v>
      </c>
      <c r="F208">
        <v>2054.15</v>
      </c>
      <c r="G208">
        <v>10</v>
      </c>
      <c r="H208">
        <v>4.5</v>
      </c>
      <c r="I208">
        <v>70</v>
      </c>
      <c r="J208" s="1">
        <v>74.5</v>
      </c>
      <c r="K208">
        <v>0</v>
      </c>
      <c r="L208">
        <v>0</v>
      </c>
      <c r="M208">
        <v>0</v>
      </c>
      <c r="N208" s="1">
        <v>2128.65</v>
      </c>
      <c r="O208">
        <v>2054.15</v>
      </c>
      <c r="P208" s="28">
        <v>43656</v>
      </c>
      <c r="Q208">
        <v>29051663</v>
      </c>
      <c r="T208" s="28">
        <v>43672</v>
      </c>
      <c r="U208" s="28">
        <v>43616</v>
      </c>
      <c r="V208" s="28">
        <v>43616</v>
      </c>
    </row>
    <row r="209" spans="1:22">
      <c r="A209">
        <v>20190704</v>
      </c>
      <c r="B209">
        <v>472422</v>
      </c>
      <c r="D209">
        <v>30538804</v>
      </c>
      <c r="E209" t="s">
        <v>720</v>
      </c>
      <c r="F209">
        <v>1678.59</v>
      </c>
      <c r="G209">
        <v>3</v>
      </c>
      <c r="H209">
        <v>1.1000000000000001</v>
      </c>
      <c r="I209">
        <v>70</v>
      </c>
      <c r="J209" s="1">
        <v>71.099999999999994</v>
      </c>
      <c r="K209">
        <v>0</v>
      </c>
      <c r="L209">
        <v>0</v>
      </c>
      <c r="M209">
        <v>0</v>
      </c>
      <c r="N209" s="1">
        <v>1749.69</v>
      </c>
      <c r="O209">
        <v>1678.59</v>
      </c>
      <c r="P209" s="28">
        <v>43656</v>
      </c>
      <c r="Q209">
        <v>29051673</v>
      </c>
      <c r="S209" t="s">
        <v>608</v>
      </c>
      <c r="T209" s="28">
        <v>43672</v>
      </c>
      <c r="U209" s="28">
        <v>43623</v>
      </c>
      <c r="V209" s="28">
        <v>43623</v>
      </c>
    </row>
    <row r="210" spans="1:22">
      <c r="A210">
        <v>20190707</v>
      </c>
      <c r="B210">
        <v>101629</v>
      </c>
      <c r="D210">
        <v>30536073</v>
      </c>
      <c r="E210">
        <v>319135</v>
      </c>
      <c r="F210">
        <v>391.14</v>
      </c>
      <c r="G210">
        <v>18</v>
      </c>
      <c r="H210">
        <v>1.54</v>
      </c>
      <c r="I210">
        <v>40</v>
      </c>
      <c r="J210" s="1">
        <v>41.54</v>
      </c>
      <c r="K210">
        <v>0</v>
      </c>
      <c r="L210">
        <v>0</v>
      </c>
      <c r="M210">
        <v>0</v>
      </c>
      <c r="N210" s="1">
        <v>432.68</v>
      </c>
      <c r="O210">
        <v>391.14</v>
      </c>
      <c r="P210" s="28">
        <v>43663</v>
      </c>
      <c r="Q210">
        <v>29051740</v>
      </c>
      <c r="U210" s="28">
        <v>43615</v>
      </c>
      <c r="V210" s="28">
        <v>43615</v>
      </c>
    </row>
    <row r="211" spans="1:22">
      <c r="A211">
        <v>20190707</v>
      </c>
      <c r="B211">
        <v>101915</v>
      </c>
      <c r="D211">
        <v>30538984</v>
      </c>
      <c r="E211">
        <v>2251449350</v>
      </c>
      <c r="F211">
        <v>93.39</v>
      </c>
      <c r="G211">
        <v>49</v>
      </c>
      <c r="H211">
        <v>1</v>
      </c>
      <c r="I211">
        <v>40</v>
      </c>
      <c r="J211" s="1">
        <v>41</v>
      </c>
      <c r="K211">
        <v>0</v>
      </c>
      <c r="L211">
        <v>0</v>
      </c>
      <c r="M211">
        <v>0</v>
      </c>
      <c r="N211" s="1">
        <v>134.38999999999999</v>
      </c>
      <c r="O211">
        <v>93.39</v>
      </c>
      <c r="P211" s="28">
        <v>43663</v>
      </c>
      <c r="Q211">
        <v>29051742</v>
      </c>
      <c r="T211" s="28">
        <v>43672</v>
      </c>
      <c r="U211" s="28">
        <v>43584</v>
      </c>
      <c r="V211" s="28">
        <v>43584</v>
      </c>
    </row>
    <row r="212" spans="1:22">
      <c r="A212">
        <v>20190707</v>
      </c>
      <c r="B212">
        <v>112725</v>
      </c>
      <c r="D212">
        <v>30539259</v>
      </c>
      <c r="E212">
        <v>274702</v>
      </c>
      <c r="F212">
        <v>3615.46</v>
      </c>
      <c r="G212">
        <v>13</v>
      </c>
      <c r="H212">
        <v>10.3</v>
      </c>
      <c r="I212">
        <v>70</v>
      </c>
      <c r="J212" s="1">
        <v>80.3</v>
      </c>
      <c r="K212">
        <v>0</v>
      </c>
      <c r="L212">
        <v>0</v>
      </c>
      <c r="M212">
        <v>0</v>
      </c>
      <c r="N212" s="1">
        <v>3695.76</v>
      </c>
      <c r="O212">
        <v>3615.46</v>
      </c>
      <c r="P212" s="28">
        <v>43663</v>
      </c>
      <c r="Q212">
        <v>29051766</v>
      </c>
      <c r="S212" t="s">
        <v>721</v>
      </c>
      <c r="T212" s="28">
        <v>43672</v>
      </c>
      <c r="U212" s="28">
        <v>43620</v>
      </c>
      <c r="V212" s="28">
        <v>43620</v>
      </c>
    </row>
    <row r="213" spans="1:22">
      <c r="A213">
        <v>20190707</v>
      </c>
      <c r="B213">
        <v>114604</v>
      </c>
      <c r="D213">
        <v>30539129</v>
      </c>
      <c r="E213" t="s">
        <v>722</v>
      </c>
      <c r="F213">
        <v>29.53</v>
      </c>
      <c r="G213">
        <v>26</v>
      </c>
      <c r="H213">
        <v>0.17</v>
      </c>
      <c r="I213">
        <v>40</v>
      </c>
      <c r="J213" s="1">
        <v>40.17</v>
      </c>
      <c r="K213">
        <v>0</v>
      </c>
      <c r="L213">
        <v>0</v>
      </c>
      <c r="M213">
        <v>0</v>
      </c>
      <c r="N213" s="1">
        <v>69.7</v>
      </c>
      <c r="O213">
        <v>29.53</v>
      </c>
      <c r="P213" s="28">
        <v>43663</v>
      </c>
      <c r="Q213">
        <v>29051773</v>
      </c>
      <c r="S213" t="s">
        <v>648</v>
      </c>
      <c r="T213" s="28">
        <v>43672</v>
      </c>
      <c r="U213" s="28">
        <v>43607</v>
      </c>
      <c r="V213" s="28">
        <v>43607</v>
      </c>
    </row>
    <row r="214" spans="1:22">
      <c r="A214">
        <v>20190707</v>
      </c>
      <c r="B214">
        <v>114604</v>
      </c>
      <c r="D214">
        <v>30539130</v>
      </c>
      <c r="E214" t="s">
        <v>723</v>
      </c>
      <c r="F214">
        <v>54.67</v>
      </c>
      <c r="G214">
        <v>26</v>
      </c>
      <c r="H214">
        <v>0.31</v>
      </c>
      <c r="I214">
        <v>40</v>
      </c>
      <c r="J214" s="1">
        <v>40.31</v>
      </c>
      <c r="K214">
        <v>0</v>
      </c>
      <c r="L214">
        <v>0</v>
      </c>
      <c r="M214">
        <v>0</v>
      </c>
      <c r="N214" s="1">
        <v>94.98</v>
      </c>
      <c r="O214">
        <v>54.67</v>
      </c>
      <c r="P214" s="28">
        <v>43663</v>
      </c>
      <c r="Q214">
        <v>29051775</v>
      </c>
      <c r="S214" t="s">
        <v>648</v>
      </c>
      <c r="T214" s="28">
        <v>43672</v>
      </c>
      <c r="U214" s="28">
        <v>43607</v>
      </c>
      <c r="V214" s="28">
        <v>43607</v>
      </c>
    </row>
    <row r="215" spans="1:22">
      <c r="A215">
        <v>20190707</v>
      </c>
      <c r="B215">
        <v>118643</v>
      </c>
      <c r="D215">
        <v>30538944</v>
      </c>
      <c r="E215">
        <v>236060</v>
      </c>
      <c r="F215">
        <v>693.4</v>
      </c>
      <c r="G215">
        <v>20</v>
      </c>
      <c r="H215">
        <v>3.04</v>
      </c>
      <c r="I215">
        <v>40</v>
      </c>
      <c r="J215" s="1">
        <v>43.04</v>
      </c>
      <c r="K215">
        <v>0</v>
      </c>
      <c r="L215">
        <v>0</v>
      </c>
      <c r="M215">
        <v>0</v>
      </c>
      <c r="N215" s="1">
        <v>736.44</v>
      </c>
      <c r="O215">
        <v>693.4</v>
      </c>
      <c r="P215" s="28">
        <v>43663</v>
      </c>
      <c r="Q215">
        <v>29051790</v>
      </c>
      <c r="T215" s="28">
        <v>43672</v>
      </c>
      <c r="U215" s="28">
        <v>43613</v>
      </c>
      <c r="V215" s="28">
        <v>43613</v>
      </c>
    </row>
    <row r="216" spans="1:22">
      <c r="A216">
        <v>20190707</v>
      </c>
      <c r="B216">
        <v>118643</v>
      </c>
      <c r="D216">
        <v>30538942</v>
      </c>
      <c r="E216">
        <v>238375</v>
      </c>
      <c r="F216">
        <v>25</v>
      </c>
      <c r="G216">
        <v>6</v>
      </c>
      <c r="H216">
        <v>0.03</v>
      </c>
      <c r="I216">
        <v>40</v>
      </c>
      <c r="J216" s="1">
        <v>40.03</v>
      </c>
      <c r="K216">
        <v>0</v>
      </c>
      <c r="L216">
        <v>0</v>
      </c>
      <c r="M216">
        <v>0</v>
      </c>
      <c r="N216" s="1">
        <v>65.03</v>
      </c>
      <c r="O216">
        <v>25</v>
      </c>
      <c r="P216" s="28">
        <v>43663</v>
      </c>
      <c r="Q216">
        <v>29051792</v>
      </c>
      <c r="T216" s="28">
        <v>43672</v>
      </c>
      <c r="U216" s="28">
        <v>43627</v>
      </c>
      <c r="V216" s="28">
        <v>43627</v>
      </c>
    </row>
    <row r="217" spans="1:22">
      <c r="A217">
        <v>20190707</v>
      </c>
      <c r="B217">
        <v>118643</v>
      </c>
      <c r="D217">
        <v>30538943</v>
      </c>
      <c r="E217">
        <v>238376</v>
      </c>
      <c r="F217">
        <v>504</v>
      </c>
      <c r="G217">
        <v>6</v>
      </c>
      <c r="H217">
        <v>0.66</v>
      </c>
      <c r="I217">
        <v>40</v>
      </c>
      <c r="J217" s="1">
        <v>40.659999999999997</v>
      </c>
      <c r="K217">
        <v>0</v>
      </c>
      <c r="L217">
        <v>0</v>
      </c>
      <c r="M217">
        <v>0</v>
      </c>
      <c r="N217" s="1">
        <v>544.66</v>
      </c>
      <c r="O217">
        <v>504</v>
      </c>
      <c r="P217" s="28">
        <v>43663</v>
      </c>
      <c r="Q217">
        <v>29051794</v>
      </c>
      <c r="T217" s="28">
        <v>43672</v>
      </c>
      <c r="U217" s="28">
        <v>43627</v>
      </c>
      <c r="V217" s="28">
        <v>43627</v>
      </c>
    </row>
    <row r="218" spans="1:22">
      <c r="A218">
        <v>20190707</v>
      </c>
      <c r="B218">
        <v>367543</v>
      </c>
      <c r="D218">
        <v>30538838</v>
      </c>
      <c r="E218">
        <v>7201</v>
      </c>
      <c r="F218">
        <v>493</v>
      </c>
      <c r="G218">
        <v>67</v>
      </c>
      <c r="H218">
        <v>7.24</v>
      </c>
      <c r="I218">
        <v>40</v>
      </c>
      <c r="J218" s="1">
        <v>47.24</v>
      </c>
      <c r="K218">
        <v>0</v>
      </c>
      <c r="L218">
        <v>0</v>
      </c>
      <c r="M218">
        <v>0</v>
      </c>
      <c r="N218" s="1">
        <v>540.24</v>
      </c>
      <c r="O218">
        <v>493</v>
      </c>
      <c r="P218" s="28">
        <v>43663</v>
      </c>
      <c r="Q218">
        <v>29051809</v>
      </c>
      <c r="S218" t="s">
        <v>582</v>
      </c>
      <c r="T218" s="28">
        <v>43672</v>
      </c>
      <c r="U218" s="28">
        <v>43566</v>
      </c>
      <c r="V218" s="28">
        <v>43566</v>
      </c>
    </row>
    <row r="219" spans="1:22">
      <c r="A219">
        <v>20190711</v>
      </c>
      <c r="B219">
        <v>100700</v>
      </c>
      <c r="D219">
        <v>30535951</v>
      </c>
      <c r="E219">
        <v>6858</v>
      </c>
      <c r="F219">
        <v>3339.45</v>
      </c>
      <c r="G219">
        <v>25</v>
      </c>
      <c r="H219">
        <v>18.3</v>
      </c>
      <c r="I219">
        <v>70</v>
      </c>
      <c r="J219" s="1">
        <v>88.3</v>
      </c>
      <c r="K219">
        <v>0</v>
      </c>
      <c r="L219">
        <v>0</v>
      </c>
      <c r="M219">
        <v>0</v>
      </c>
      <c r="N219" s="1">
        <v>3427.75</v>
      </c>
      <c r="O219">
        <v>3339.45</v>
      </c>
      <c r="P219" s="28">
        <v>43670</v>
      </c>
      <c r="Q219">
        <v>29051856</v>
      </c>
      <c r="S219" t="s">
        <v>724</v>
      </c>
      <c r="T219" s="28">
        <v>43672</v>
      </c>
      <c r="U219" s="28">
        <v>43615</v>
      </c>
      <c r="V219" s="28">
        <v>43615</v>
      </c>
    </row>
    <row r="220" spans="1:22">
      <c r="A220">
        <v>20190711</v>
      </c>
      <c r="B220">
        <v>103920</v>
      </c>
      <c r="D220">
        <v>30535247</v>
      </c>
      <c r="E220" t="s">
        <v>725</v>
      </c>
      <c r="F220">
        <v>7713.55</v>
      </c>
      <c r="G220">
        <v>35</v>
      </c>
      <c r="H220">
        <v>59.17</v>
      </c>
      <c r="I220">
        <v>70</v>
      </c>
      <c r="J220" s="1">
        <v>129.16999999999999</v>
      </c>
      <c r="K220">
        <v>0</v>
      </c>
      <c r="L220">
        <v>0</v>
      </c>
      <c r="M220">
        <v>0</v>
      </c>
      <c r="N220" s="1">
        <v>7842.72</v>
      </c>
      <c r="O220">
        <v>7713.55</v>
      </c>
      <c r="P220" s="28">
        <v>43670</v>
      </c>
      <c r="Q220">
        <v>29051858</v>
      </c>
      <c r="S220" t="s">
        <v>622</v>
      </c>
      <c r="T220" s="28">
        <v>43672</v>
      </c>
      <c r="U220" s="28">
        <v>43605</v>
      </c>
      <c r="V220" s="28">
        <v>43605</v>
      </c>
    </row>
    <row r="221" spans="1:22">
      <c r="A221">
        <v>20190711</v>
      </c>
      <c r="B221">
        <v>110210</v>
      </c>
      <c r="D221">
        <v>30539533</v>
      </c>
      <c r="E221">
        <v>17984</v>
      </c>
      <c r="F221">
        <v>46.74</v>
      </c>
      <c r="G221">
        <v>195</v>
      </c>
      <c r="H221">
        <v>2</v>
      </c>
      <c r="I221">
        <v>40</v>
      </c>
      <c r="J221" s="1">
        <v>42</v>
      </c>
      <c r="K221">
        <v>0</v>
      </c>
      <c r="L221">
        <v>0</v>
      </c>
      <c r="M221">
        <v>0</v>
      </c>
      <c r="N221" s="1">
        <v>88.74</v>
      </c>
      <c r="O221">
        <v>46.74</v>
      </c>
      <c r="P221" s="28">
        <v>43670</v>
      </c>
      <c r="Q221">
        <v>29051863</v>
      </c>
      <c r="S221">
        <v>714156</v>
      </c>
      <c r="T221" s="28">
        <v>43672</v>
      </c>
      <c r="U221" s="28">
        <v>43445</v>
      </c>
      <c r="V221" s="28">
        <v>43445</v>
      </c>
    </row>
    <row r="222" spans="1:22">
      <c r="A222">
        <v>20190711</v>
      </c>
      <c r="B222">
        <v>111987</v>
      </c>
      <c r="D222">
        <v>30539273</v>
      </c>
      <c r="E222">
        <v>7857</v>
      </c>
      <c r="F222">
        <v>690.03</v>
      </c>
      <c r="G222">
        <v>33</v>
      </c>
      <c r="H222">
        <v>4.99</v>
      </c>
      <c r="I222">
        <v>40</v>
      </c>
      <c r="J222" s="1">
        <v>44.99</v>
      </c>
      <c r="K222">
        <v>0</v>
      </c>
      <c r="L222">
        <v>0</v>
      </c>
      <c r="M222">
        <v>0</v>
      </c>
      <c r="N222" s="1">
        <v>735.02</v>
      </c>
      <c r="O222">
        <v>690.03</v>
      </c>
      <c r="P222" s="28">
        <v>43670</v>
      </c>
      <c r="Q222">
        <v>29051865</v>
      </c>
      <c r="S222">
        <v>589568</v>
      </c>
      <c r="T222" s="28">
        <v>43672</v>
      </c>
      <c r="U222" s="28">
        <v>43607</v>
      </c>
      <c r="V222" s="28">
        <v>43607</v>
      </c>
    </row>
    <row r="223" spans="1:22">
      <c r="A223">
        <v>20190711</v>
      </c>
      <c r="B223">
        <v>111987</v>
      </c>
      <c r="D223">
        <v>30539274</v>
      </c>
      <c r="E223">
        <v>7852</v>
      </c>
      <c r="F223">
        <v>365.31</v>
      </c>
      <c r="G223">
        <v>33</v>
      </c>
      <c r="H223">
        <v>2.64</v>
      </c>
      <c r="I223">
        <v>40</v>
      </c>
      <c r="J223" s="1">
        <v>42.64</v>
      </c>
      <c r="K223">
        <v>0</v>
      </c>
      <c r="L223">
        <v>0</v>
      </c>
      <c r="M223">
        <v>0</v>
      </c>
      <c r="N223" s="1">
        <v>407.95</v>
      </c>
      <c r="O223">
        <v>365.31</v>
      </c>
      <c r="P223" s="28">
        <v>43670</v>
      </c>
      <c r="Q223">
        <v>29051867</v>
      </c>
      <c r="S223">
        <v>589568</v>
      </c>
      <c r="T223" s="28">
        <v>43672</v>
      </c>
      <c r="U223" s="28">
        <v>43607</v>
      </c>
      <c r="V223" s="28">
        <v>43607</v>
      </c>
    </row>
    <row r="224" spans="1:22">
      <c r="A224">
        <v>20190711</v>
      </c>
      <c r="B224">
        <v>114034</v>
      </c>
      <c r="D224">
        <v>30539293</v>
      </c>
      <c r="E224" t="s">
        <v>726</v>
      </c>
      <c r="F224">
        <v>2304.0100000000002</v>
      </c>
      <c r="G224">
        <v>3</v>
      </c>
      <c r="H224">
        <v>1.51</v>
      </c>
      <c r="I224">
        <v>70</v>
      </c>
      <c r="J224" s="1">
        <v>71.510000000000005</v>
      </c>
      <c r="K224">
        <v>0</v>
      </c>
      <c r="L224">
        <v>0</v>
      </c>
      <c r="M224">
        <v>0</v>
      </c>
      <c r="N224" s="1">
        <v>2375.52</v>
      </c>
      <c r="O224">
        <v>2304.0100000000002</v>
      </c>
      <c r="P224" s="28">
        <v>43670</v>
      </c>
      <c r="Q224">
        <v>29051870</v>
      </c>
      <c r="S224" t="s">
        <v>588</v>
      </c>
      <c r="T224" s="28">
        <v>43672</v>
      </c>
      <c r="U224" s="28">
        <v>43637</v>
      </c>
      <c r="V224" s="28">
        <v>43637</v>
      </c>
    </row>
    <row r="225" spans="1:22">
      <c r="A225">
        <v>20190711</v>
      </c>
      <c r="B225">
        <v>162872</v>
      </c>
      <c r="D225">
        <v>30539647</v>
      </c>
      <c r="E225" t="s">
        <v>727</v>
      </c>
      <c r="F225">
        <v>60.22</v>
      </c>
      <c r="G225">
        <v>12</v>
      </c>
      <c r="H225">
        <v>0.16</v>
      </c>
      <c r="I225">
        <v>40</v>
      </c>
      <c r="J225" s="1">
        <v>40.159999999999997</v>
      </c>
      <c r="K225">
        <v>0</v>
      </c>
      <c r="L225">
        <v>0</v>
      </c>
      <c r="M225">
        <v>0</v>
      </c>
      <c r="N225" s="1">
        <v>100.38</v>
      </c>
      <c r="O225">
        <v>60.22</v>
      </c>
      <c r="P225" s="28">
        <v>43670</v>
      </c>
      <c r="Q225">
        <v>29051885</v>
      </c>
      <c r="S225" t="s">
        <v>728</v>
      </c>
      <c r="T225" s="28">
        <v>43672</v>
      </c>
      <c r="U225" s="28">
        <v>43628</v>
      </c>
      <c r="V225" s="28">
        <v>43628</v>
      </c>
    </row>
    <row r="226" spans="1:22">
      <c r="A226">
        <v>20190711</v>
      </c>
      <c r="B226">
        <v>388623</v>
      </c>
      <c r="D226">
        <v>30536765</v>
      </c>
      <c r="E226" t="s">
        <v>729</v>
      </c>
      <c r="F226">
        <v>824.73</v>
      </c>
      <c r="G226">
        <v>13</v>
      </c>
      <c r="H226">
        <v>2.35</v>
      </c>
      <c r="I226">
        <v>40</v>
      </c>
      <c r="J226" s="1">
        <v>42.35</v>
      </c>
      <c r="K226">
        <v>0</v>
      </c>
      <c r="L226">
        <v>0</v>
      </c>
      <c r="M226">
        <v>0</v>
      </c>
      <c r="N226" s="1">
        <v>867.08</v>
      </c>
      <c r="O226">
        <v>824.73</v>
      </c>
      <c r="P226" s="28">
        <v>43670</v>
      </c>
      <c r="Q226">
        <v>29051888</v>
      </c>
      <c r="S226" t="s">
        <v>661</v>
      </c>
      <c r="T226" s="28">
        <v>43672</v>
      </c>
      <c r="U226" s="28">
        <v>43627</v>
      </c>
      <c r="V226" s="28">
        <v>43627</v>
      </c>
    </row>
    <row r="227" spans="1:22">
      <c r="A227">
        <v>20190716</v>
      </c>
      <c r="B227">
        <v>101915</v>
      </c>
      <c r="D227">
        <v>30539936</v>
      </c>
      <c r="E227">
        <v>2251448478</v>
      </c>
      <c r="F227">
        <v>86.99</v>
      </c>
      <c r="G227">
        <v>77</v>
      </c>
      <c r="H227">
        <v>1.47</v>
      </c>
      <c r="I227">
        <v>40</v>
      </c>
      <c r="J227" s="1">
        <v>41.47</v>
      </c>
      <c r="K227">
        <v>0</v>
      </c>
      <c r="L227">
        <v>0</v>
      </c>
      <c r="M227">
        <v>0</v>
      </c>
      <c r="N227" s="1">
        <v>128.46</v>
      </c>
      <c r="O227">
        <v>86.99</v>
      </c>
      <c r="P227" s="28">
        <v>43677</v>
      </c>
      <c r="Q227">
        <v>29051938</v>
      </c>
      <c r="T227" s="28">
        <v>43701</v>
      </c>
      <c r="U227" s="28">
        <v>43570</v>
      </c>
      <c r="V227" s="28">
        <v>43570</v>
      </c>
    </row>
    <row r="228" spans="1:22">
      <c r="A228">
        <v>20190716</v>
      </c>
      <c r="B228">
        <v>105996</v>
      </c>
      <c r="D228">
        <v>30540129</v>
      </c>
      <c r="E228" t="s">
        <v>730</v>
      </c>
      <c r="F228">
        <v>1966.96</v>
      </c>
      <c r="G228">
        <v>35</v>
      </c>
      <c r="H228">
        <v>15.09</v>
      </c>
      <c r="I228">
        <v>70</v>
      </c>
      <c r="J228" s="1">
        <v>85.09</v>
      </c>
      <c r="K228">
        <v>0</v>
      </c>
      <c r="L228">
        <v>0</v>
      </c>
      <c r="M228">
        <v>0</v>
      </c>
      <c r="N228" s="1">
        <v>2052.0500000000002</v>
      </c>
      <c r="O228">
        <v>1966.96</v>
      </c>
      <c r="P228" s="28">
        <v>43677</v>
      </c>
      <c r="Q228">
        <v>29051941</v>
      </c>
      <c r="S228" t="s">
        <v>731</v>
      </c>
      <c r="T228" s="28">
        <v>43701</v>
      </c>
      <c r="U228" s="28">
        <v>43612</v>
      </c>
      <c r="V228" s="28">
        <v>43612</v>
      </c>
    </row>
    <row r="229" spans="1:22">
      <c r="A229">
        <v>20190716</v>
      </c>
      <c r="B229">
        <v>111562</v>
      </c>
      <c r="D229">
        <v>30540211</v>
      </c>
      <c r="E229">
        <v>88511</v>
      </c>
      <c r="F229">
        <v>2039.25</v>
      </c>
      <c r="G229">
        <v>7</v>
      </c>
      <c r="H229">
        <v>3.13</v>
      </c>
      <c r="I229">
        <v>70</v>
      </c>
      <c r="J229" s="1">
        <v>73.13</v>
      </c>
      <c r="K229">
        <v>0</v>
      </c>
      <c r="L229">
        <v>0</v>
      </c>
      <c r="M229">
        <v>0</v>
      </c>
      <c r="N229" s="1">
        <v>2112.38</v>
      </c>
      <c r="O229">
        <v>2039.25</v>
      </c>
      <c r="P229" s="28">
        <v>43677</v>
      </c>
      <c r="Q229">
        <v>29051943</v>
      </c>
      <c r="S229" t="s">
        <v>705</v>
      </c>
      <c r="T229" s="28">
        <v>43701</v>
      </c>
      <c r="U229" s="28">
        <v>43640</v>
      </c>
      <c r="V229" s="28">
        <v>43640</v>
      </c>
    </row>
    <row r="230" spans="1:22">
      <c r="A230">
        <v>20190716</v>
      </c>
      <c r="B230">
        <v>112960</v>
      </c>
      <c r="D230">
        <v>30539849</v>
      </c>
      <c r="E230">
        <v>8807</v>
      </c>
      <c r="F230">
        <v>383.02</v>
      </c>
      <c r="G230">
        <v>75</v>
      </c>
      <c r="H230">
        <v>6.3</v>
      </c>
      <c r="I230">
        <v>40</v>
      </c>
      <c r="J230" s="1">
        <v>46.3</v>
      </c>
      <c r="K230">
        <v>0</v>
      </c>
      <c r="L230">
        <v>0</v>
      </c>
      <c r="M230">
        <v>0</v>
      </c>
      <c r="N230" s="1">
        <v>429.32</v>
      </c>
      <c r="O230">
        <v>383.02</v>
      </c>
      <c r="P230" s="28">
        <v>43677</v>
      </c>
      <c r="Q230">
        <v>29051945</v>
      </c>
      <c r="S230" t="s">
        <v>697</v>
      </c>
      <c r="T230" s="28">
        <v>43701</v>
      </c>
      <c r="U230" s="28">
        <v>43572</v>
      </c>
      <c r="V230" s="28">
        <v>43572</v>
      </c>
    </row>
    <row r="231" spans="1:22">
      <c r="A231">
        <v>20190716</v>
      </c>
      <c r="B231">
        <v>113941</v>
      </c>
      <c r="D231">
        <v>30539854</v>
      </c>
      <c r="E231">
        <v>3816</v>
      </c>
      <c r="F231">
        <v>811.8</v>
      </c>
      <c r="G231">
        <v>125</v>
      </c>
      <c r="H231">
        <v>22.24</v>
      </c>
      <c r="I231">
        <v>40</v>
      </c>
      <c r="J231" s="1">
        <v>62.24</v>
      </c>
      <c r="K231">
        <v>0</v>
      </c>
      <c r="L231">
        <v>0</v>
      </c>
      <c r="M231">
        <v>0</v>
      </c>
      <c r="N231" s="1">
        <v>874.04</v>
      </c>
      <c r="O231">
        <v>811.8</v>
      </c>
      <c r="P231" s="28">
        <v>43677</v>
      </c>
      <c r="Q231">
        <v>29051953</v>
      </c>
      <c r="S231" t="s">
        <v>596</v>
      </c>
      <c r="T231" s="28">
        <v>43701</v>
      </c>
      <c r="U231" s="28">
        <v>43522</v>
      </c>
      <c r="V231" s="28">
        <v>43522</v>
      </c>
    </row>
    <row r="232" spans="1:22">
      <c r="A232">
        <v>20190716</v>
      </c>
      <c r="B232">
        <v>114034</v>
      </c>
      <c r="D232">
        <v>30540045</v>
      </c>
      <c r="E232" t="s">
        <v>732</v>
      </c>
      <c r="F232">
        <v>4194.3900000000003</v>
      </c>
      <c r="G232">
        <v>17</v>
      </c>
      <c r="H232">
        <v>15.63</v>
      </c>
      <c r="I232">
        <v>70</v>
      </c>
      <c r="J232" s="1">
        <v>85.63</v>
      </c>
      <c r="K232">
        <v>0</v>
      </c>
      <c r="L232">
        <v>0</v>
      </c>
      <c r="M232">
        <v>0</v>
      </c>
      <c r="N232" s="1">
        <v>4280.0200000000004</v>
      </c>
      <c r="O232">
        <v>4194.3900000000003</v>
      </c>
      <c r="P232" s="28">
        <v>43677</v>
      </c>
      <c r="Q232">
        <v>29051959</v>
      </c>
      <c r="S232" t="s">
        <v>588</v>
      </c>
      <c r="T232" s="28">
        <v>43701</v>
      </c>
      <c r="U232" s="28">
        <v>43630</v>
      </c>
      <c r="V232" s="28">
        <v>43630</v>
      </c>
    </row>
    <row r="233" spans="1:22">
      <c r="A233">
        <v>20190716</v>
      </c>
      <c r="B233">
        <v>114034</v>
      </c>
      <c r="D233">
        <v>30537862</v>
      </c>
      <c r="E233" t="s">
        <v>733</v>
      </c>
      <c r="F233">
        <v>678.57</v>
      </c>
      <c r="G233">
        <v>11</v>
      </c>
      <c r="H233">
        <v>1.64</v>
      </c>
      <c r="I233">
        <v>40</v>
      </c>
      <c r="J233" s="1">
        <v>41.64</v>
      </c>
      <c r="K233">
        <v>0</v>
      </c>
      <c r="L233">
        <v>0</v>
      </c>
      <c r="M233">
        <v>0</v>
      </c>
      <c r="N233" s="1">
        <v>720.21</v>
      </c>
      <c r="O233">
        <v>678.57</v>
      </c>
      <c r="P233" s="28">
        <v>43677</v>
      </c>
      <c r="Q233">
        <v>29051961</v>
      </c>
      <c r="S233" t="s">
        <v>588</v>
      </c>
      <c r="T233" s="28">
        <v>43701</v>
      </c>
      <c r="U233" s="28">
        <v>43636</v>
      </c>
      <c r="V233" s="28">
        <v>43636</v>
      </c>
    </row>
    <row r="234" spans="1:22">
      <c r="A234">
        <v>20190716</v>
      </c>
      <c r="B234">
        <v>114034</v>
      </c>
      <c r="D234">
        <v>30539778</v>
      </c>
      <c r="E234" t="s">
        <v>734</v>
      </c>
      <c r="F234">
        <v>2264.23</v>
      </c>
      <c r="G234">
        <v>6</v>
      </c>
      <c r="H234">
        <v>2.98</v>
      </c>
      <c r="I234">
        <v>70</v>
      </c>
      <c r="J234" s="1">
        <v>72.98</v>
      </c>
      <c r="K234">
        <v>0</v>
      </c>
      <c r="L234">
        <v>0</v>
      </c>
      <c r="M234">
        <v>0</v>
      </c>
      <c r="N234" s="1">
        <v>2337.21</v>
      </c>
      <c r="O234">
        <v>2264.23</v>
      </c>
      <c r="P234" s="28">
        <v>43677</v>
      </c>
      <c r="Q234">
        <v>29051963</v>
      </c>
      <c r="S234" t="s">
        <v>588</v>
      </c>
      <c r="T234" s="28">
        <v>43701</v>
      </c>
      <c r="U234" s="28">
        <v>43641</v>
      </c>
      <c r="V234" s="28">
        <v>43641</v>
      </c>
    </row>
    <row r="235" spans="1:22">
      <c r="A235">
        <v>20190716</v>
      </c>
      <c r="B235">
        <v>114034</v>
      </c>
      <c r="D235">
        <v>30539779</v>
      </c>
      <c r="E235" t="s">
        <v>735</v>
      </c>
      <c r="F235">
        <v>883.24</v>
      </c>
      <c r="G235">
        <v>6</v>
      </c>
      <c r="H235">
        <v>1.1599999999999999</v>
      </c>
      <c r="I235">
        <v>40</v>
      </c>
      <c r="J235" s="1">
        <v>41.16</v>
      </c>
      <c r="K235">
        <v>0</v>
      </c>
      <c r="L235">
        <v>0</v>
      </c>
      <c r="M235">
        <v>0</v>
      </c>
      <c r="N235" s="1">
        <v>924.4</v>
      </c>
      <c r="O235">
        <v>883.24</v>
      </c>
      <c r="P235" s="28">
        <v>43677</v>
      </c>
      <c r="Q235">
        <v>29051965</v>
      </c>
      <c r="S235" t="s">
        <v>588</v>
      </c>
      <c r="T235" s="28">
        <v>43701</v>
      </c>
      <c r="U235" s="28">
        <v>43641</v>
      </c>
      <c r="V235" s="28">
        <v>43641</v>
      </c>
    </row>
    <row r="236" spans="1:22">
      <c r="A236">
        <v>20190716</v>
      </c>
      <c r="B236">
        <v>114034</v>
      </c>
      <c r="D236">
        <v>30538246</v>
      </c>
      <c r="E236" t="s">
        <v>736</v>
      </c>
      <c r="F236">
        <v>1852.17</v>
      </c>
      <c r="G236">
        <v>4</v>
      </c>
      <c r="H236">
        <v>1.62</v>
      </c>
      <c r="I236">
        <v>70</v>
      </c>
      <c r="J236" s="1">
        <v>71.62</v>
      </c>
      <c r="K236">
        <v>0</v>
      </c>
      <c r="L236">
        <v>0</v>
      </c>
      <c r="M236">
        <v>0</v>
      </c>
      <c r="N236" s="1">
        <v>1923.79</v>
      </c>
      <c r="O236">
        <v>1852.17</v>
      </c>
      <c r="P236" s="28">
        <v>43677</v>
      </c>
      <c r="Q236">
        <v>29051967</v>
      </c>
      <c r="S236" t="s">
        <v>588</v>
      </c>
      <c r="T236" s="28">
        <v>43701</v>
      </c>
      <c r="U236" s="28">
        <v>43643</v>
      </c>
      <c r="V236" s="28">
        <v>43643</v>
      </c>
    </row>
    <row r="237" spans="1:22">
      <c r="A237">
        <v>20190716</v>
      </c>
      <c r="B237">
        <v>114034</v>
      </c>
      <c r="D237">
        <v>30538249</v>
      </c>
      <c r="E237" t="s">
        <v>737</v>
      </c>
      <c r="F237">
        <v>3108.96</v>
      </c>
      <c r="G237">
        <v>4</v>
      </c>
      <c r="H237">
        <v>2.73</v>
      </c>
      <c r="I237">
        <v>70</v>
      </c>
      <c r="J237" s="1">
        <v>72.73</v>
      </c>
      <c r="K237">
        <v>0</v>
      </c>
      <c r="L237">
        <v>0</v>
      </c>
      <c r="M237">
        <v>0</v>
      </c>
      <c r="N237" s="1">
        <v>3181.69</v>
      </c>
      <c r="O237">
        <v>3108.96</v>
      </c>
      <c r="P237" s="28">
        <v>43677</v>
      </c>
      <c r="Q237">
        <v>29051969</v>
      </c>
      <c r="S237" t="s">
        <v>588</v>
      </c>
      <c r="T237" s="28">
        <v>43701</v>
      </c>
      <c r="U237" s="28">
        <v>43643</v>
      </c>
      <c r="V237" s="28">
        <v>43643</v>
      </c>
    </row>
    <row r="238" spans="1:22">
      <c r="A238">
        <v>20190716</v>
      </c>
      <c r="B238">
        <v>300555</v>
      </c>
      <c r="D238">
        <v>30539987</v>
      </c>
      <c r="E238">
        <v>3600602449</v>
      </c>
      <c r="F238">
        <v>27.06</v>
      </c>
      <c r="G238">
        <v>14</v>
      </c>
      <c r="H238">
        <v>0.08</v>
      </c>
      <c r="I238">
        <v>40</v>
      </c>
      <c r="J238" s="1">
        <v>40.08</v>
      </c>
      <c r="K238">
        <v>0</v>
      </c>
      <c r="L238">
        <v>0</v>
      </c>
      <c r="M238">
        <v>0</v>
      </c>
      <c r="N238" s="1">
        <v>67.14</v>
      </c>
      <c r="O238">
        <v>27.06</v>
      </c>
      <c r="P238" s="28">
        <v>43677</v>
      </c>
      <c r="Q238">
        <v>29051983</v>
      </c>
      <c r="U238" s="28">
        <v>43633</v>
      </c>
      <c r="V238" s="28">
        <v>43633</v>
      </c>
    </row>
    <row r="239" spans="1:22">
      <c r="A239">
        <v>20190716</v>
      </c>
      <c r="B239">
        <v>472422</v>
      </c>
      <c r="D239">
        <v>30539784</v>
      </c>
      <c r="E239" t="s">
        <v>738</v>
      </c>
      <c r="F239">
        <v>678.13</v>
      </c>
      <c r="G239">
        <v>145</v>
      </c>
      <c r="H239">
        <v>21.55</v>
      </c>
      <c r="I239">
        <v>40</v>
      </c>
      <c r="J239" s="1">
        <v>61.55</v>
      </c>
      <c r="K239">
        <v>0</v>
      </c>
      <c r="L239">
        <v>0</v>
      </c>
      <c r="M239">
        <v>0</v>
      </c>
      <c r="N239" s="1">
        <v>739.68</v>
      </c>
      <c r="O239">
        <v>678.13</v>
      </c>
      <c r="P239" s="28">
        <v>43677</v>
      </c>
      <c r="Q239">
        <v>29051987</v>
      </c>
      <c r="S239" t="s">
        <v>608</v>
      </c>
      <c r="T239" s="28">
        <v>43701</v>
      </c>
      <c r="U239" s="28">
        <v>43502</v>
      </c>
      <c r="V239" s="28">
        <v>43502</v>
      </c>
    </row>
    <row r="240" spans="1:22">
      <c r="A240">
        <v>20190716</v>
      </c>
      <c r="B240">
        <v>472422</v>
      </c>
      <c r="D240">
        <v>30539790</v>
      </c>
      <c r="E240" t="s">
        <v>739</v>
      </c>
      <c r="F240">
        <v>666.28</v>
      </c>
      <c r="G240">
        <v>24</v>
      </c>
      <c r="H240">
        <v>3.5</v>
      </c>
      <c r="I240">
        <v>40</v>
      </c>
      <c r="J240" s="1">
        <v>43.5</v>
      </c>
      <c r="K240">
        <v>0</v>
      </c>
      <c r="L240">
        <v>0</v>
      </c>
      <c r="M240">
        <v>0</v>
      </c>
      <c r="N240" s="1">
        <v>709.78</v>
      </c>
      <c r="O240">
        <v>666.28</v>
      </c>
      <c r="P240" s="28">
        <v>43677</v>
      </c>
      <c r="Q240">
        <v>29051989</v>
      </c>
      <c r="S240" t="s">
        <v>608</v>
      </c>
      <c r="T240" s="28">
        <v>43701</v>
      </c>
      <c r="U240" s="28">
        <v>43623</v>
      </c>
      <c r="V240" s="28">
        <v>43623</v>
      </c>
    </row>
    <row r="241" spans="1:22">
      <c r="A241">
        <v>20190716</v>
      </c>
      <c r="B241">
        <v>691906</v>
      </c>
      <c r="D241">
        <v>30539839</v>
      </c>
      <c r="E241">
        <v>104856</v>
      </c>
      <c r="F241">
        <v>59.45</v>
      </c>
      <c r="G241">
        <v>20</v>
      </c>
      <c r="H241">
        <v>0.26</v>
      </c>
      <c r="I241">
        <v>40</v>
      </c>
      <c r="J241" s="1">
        <v>40.26</v>
      </c>
      <c r="K241">
        <v>0</v>
      </c>
      <c r="L241">
        <v>0</v>
      </c>
      <c r="M241">
        <v>0</v>
      </c>
      <c r="N241" s="1">
        <v>99.71</v>
      </c>
      <c r="O241">
        <v>59.45</v>
      </c>
      <c r="P241" s="28">
        <v>43677</v>
      </c>
      <c r="Q241">
        <v>29051991</v>
      </c>
      <c r="S241" t="s">
        <v>740</v>
      </c>
      <c r="T241" s="28">
        <v>43701</v>
      </c>
      <c r="U241" s="28">
        <v>43627</v>
      </c>
      <c r="V241" s="28">
        <v>43627</v>
      </c>
    </row>
    <row r="242" spans="1:22">
      <c r="A242">
        <v>20190716</v>
      </c>
      <c r="B242">
        <v>691906</v>
      </c>
      <c r="D242">
        <v>30539896</v>
      </c>
      <c r="E242">
        <v>104796</v>
      </c>
      <c r="F242">
        <v>203.07</v>
      </c>
      <c r="G242">
        <v>20</v>
      </c>
      <c r="H242">
        <v>0.89</v>
      </c>
      <c r="I242">
        <v>40</v>
      </c>
      <c r="J242" s="1">
        <v>40.89</v>
      </c>
      <c r="K242">
        <v>0</v>
      </c>
      <c r="L242">
        <v>0</v>
      </c>
      <c r="M242">
        <v>0</v>
      </c>
      <c r="N242" s="1">
        <v>243.96</v>
      </c>
      <c r="O242">
        <v>203.07</v>
      </c>
      <c r="P242" s="28">
        <v>43677</v>
      </c>
      <c r="Q242">
        <v>29051993</v>
      </c>
      <c r="S242" t="s">
        <v>740</v>
      </c>
      <c r="T242" s="28">
        <v>43701</v>
      </c>
      <c r="U242" s="28">
        <v>43627</v>
      </c>
      <c r="V242" s="28">
        <v>43627</v>
      </c>
    </row>
    <row r="243" spans="1:22">
      <c r="A243">
        <v>20190716</v>
      </c>
      <c r="B243">
        <v>691906</v>
      </c>
      <c r="D243">
        <v>30539894</v>
      </c>
      <c r="E243">
        <v>103153</v>
      </c>
      <c r="F243">
        <v>654.61</v>
      </c>
      <c r="G243">
        <v>18</v>
      </c>
      <c r="H243">
        <v>2.58</v>
      </c>
      <c r="I243">
        <v>40</v>
      </c>
      <c r="J243" s="1">
        <v>42.58</v>
      </c>
      <c r="K243">
        <v>0</v>
      </c>
      <c r="L243">
        <v>0</v>
      </c>
      <c r="M243">
        <v>0</v>
      </c>
      <c r="N243" s="1">
        <v>697.19</v>
      </c>
      <c r="O243">
        <v>654.61</v>
      </c>
      <c r="P243" s="28">
        <v>43677</v>
      </c>
      <c r="Q243">
        <v>29051995</v>
      </c>
      <c r="S243" t="s">
        <v>740</v>
      </c>
      <c r="T243" s="28">
        <v>43701</v>
      </c>
      <c r="U243" s="28">
        <v>43629</v>
      </c>
      <c r="V243" s="28">
        <v>43629</v>
      </c>
    </row>
    <row r="244" spans="1:22">
      <c r="A244">
        <v>20190716</v>
      </c>
      <c r="B244">
        <v>691906</v>
      </c>
      <c r="D244">
        <v>30539728</v>
      </c>
      <c r="E244">
        <v>105382</v>
      </c>
      <c r="F244">
        <v>16.489999999999998</v>
      </c>
      <c r="G244">
        <v>14</v>
      </c>
      <c r="H244">
        <v>0.05</v>
      </c>
      <c r="I244">
        <v>40</v>
      </c>
      <c r="J244" s="1">
        <v>40.049999999999997</v>
      </c>
      <c r="K244">
        <v>0</v>
      </c>
      <c r="L244">
        <v>0</v>
      </c>
      <c r="M244">
        <v>0</v>
      </c>
      <c r="N244" s="1">
        <v>56.54</v>
      </c>
      <c r="O244">
        <v>16.489999999999998</v>
      </c>
      <c r="P244" s="28">
        <v>43677</v>
      </c>
      <c r="Q244">
        <v>29051997</v>
      </c>
      <c r="S244" t="s">
        <v>740</v>
      </c>
      <c r="T244" s="28">
        <v>43701</v>
      </c>
      <c r="U244" s="28">
        <v>43633</v>
      </c>
      <c r="V244" s="28">
        <v>43633</v>
      </c>
    </row>
    <row r="245" spans="1:22">
      <c r="A245">
        <v>20190716</v>
      </c>
      <c r="B245">
        <v>691906</v>
      </c>
      <c r="D245">
        <v>30539727</v>
      </c>
      <c r="E245">
        <v>105822</v>
      </c>
      <c r="F245">
        <v>89.01</v>
      </c>
      <c r="G245">
        <v>11</v>
      </c>
      <c r="H245">
        <v>0.21</v>
      </c>
      <c r="I245">
        <v>40</v>
      </c>
      <c r="J245" s="1">
        <v>40.21</v>
      </c>
      <c r="K245">
        <v>0</v>
      </c>
      <c r="L245">
        <v>0</v>
      </c>
      <c r="M245">
        <v>0</v>
      </c>
      <c r="N245" s="1">
        <v>129.22</v>
      </c>
      <c r="O245">
        <v>89.01</v>
      </c>
      <c r="P245" s="28">
        <v>43677</v>
      </c>
      <c r="Q245">
        <v>29051999</v>
      </c>
      <c r="S245" t="s">
        <v>740</v>
      </c>
      <c r="T245" s="28">
        <v>43701</v>
      </c>
      <c r="U245" s="28">
        <v>43636</v>
      </c>
      <c r="V245" s="28">
        <v>43636</v>
      </c>
    </row>
    <row r="246" spans="1:22">
      <c r="A246">
        <v>20190716</v>
      </c>
      <c r="B246">
        <v>691906</v>
      </c>
      <c r="D246">
        <v>30539835</v>
      </c>
      <c r="E246">
        <v>106176</v>
      </c>
      <c r="F246">
        <v>71.010000000000005</v>
      </c>
      <c r="G246">
        <v>5</v>
      </c>
      <c r="H246">
        <v>0.08</v>
      </c>
      <c r="I246">
        <v>40</v>
      </c>
      <c r="J246" s="1">
        <v>40.08</v>
      </c>
      <c r="K246">
        <v>0</v>
      </c>
      <c r="L246">
        <v>0</v>
      </c>
      <c r="M246">
        <v>0</v>
      </c>
      <c r="N246" s="1">
        <v>111.09</v>
      </c>
      <c r="O246">
        <v>71.010000000000005</v>
      </c>
      <c r="P246" s="28">
        <v>43677</v>
      </c>
      <c r="Q246">
        <v>29052001</v>
      </c>
      <c r="S246" t="s">
        <v>740</v>
      </c>
      <c r="T246" s="28">
        <v>43701</v>
      </c>
      <c r="U246" s="28">
        <v>43642</v>
      </c>
      <c r="V246" s="28">
        <v>43642</v>
      </c>
    </row>
    <row r="247" spans="1:22">
      <c r="A247">
        <v>20190716</v>
      </c>
      <c r="B247">
        <v>691906</v>
      </c>
      <c r="D247">
        <v>30539836</v>
      </c>
      <c r="E247">
        <v>106467</v>
      </c>
      <c r="F247">
        <v>66</v>
      </c>
      <c r="G247">
        <v>3</v>
      </c>
      <c r="H247">
        <v>0.04</v>
      </c>
      <c r="I247">
        <v>40</v>
      </c>
      <c r="J247" s="1">
        <v>40.04</v>
      </c>
      <c r="K247">
        <v>0</v>
      </c>
      <c r="L247">
        <v>0</v>
      </c>
      <c r="M247">
        <v>0</v>
      </c>
      <c r="N247" s="1">
        <v>106.04</v>
      </c>
      <c r="O247">
        <v>66</v>
      </c>
      <c r="P247" s="28">
        <v>43677</v>
      </c>
      <c r="Q247">
        <v>29052003</v>
      </c>
      <c r="S247" t="s">
        <v>740</v>
      </c>
      <c r="T247" s="28">
        <v>43701</v>
      </c>
      <c r="U247" s="28">
        <v>43644</v>
      </c>
      <c r="V247" s="28">
        <v>43644</v>
      </c>
    </row>
    <row r="248" spans="1:22">
      <c r="A248">
        <v>20190716</v>
      </c>
      <c r="B248">
        <v>779702</v>
      </c>
      <c r="D248">
        <v>30540276</v>
      </c>
      <c r="E248">
        <v>60096</v>
      </c>
      <c r="F248">
        <v>517.55999999999995</v>
      </c>
      <c r="G248">
        <v>21</v>
      </c>
      <c r="H248">
        <v>2.38</v>
      </c>
      <c r="I248">
        <v>40</v>
      </c>
      <c r="J248" s="1">
        <v>42.38</v>
      </c>
      <c r="K248">
        <v>0</v>
      </c>
      <c r="L248">
        <v>0</v>
      </c>
      <c r="M248">
        <v>0</v>
      </c>
      <c r="N248" s="1">
        <v>559.94000000000005</v>
      </c>
      <c r="O248">
        <v>517.55999999999995</v>
      </c>
      <c r="P248" s="28">
        <v>43677</v>
      </c>
      <c r="Q248">
        <v>29052005</v>
      </c>
      <c r="S248">
        <v>944436</v>
      </c>
      <c r="T248" s="28">
        <v>43701</v>
      </c>
      <c r="U248" s="28">
        <v>43626</v>
      </c>
      <c r="V248" s="28">
        <v>43626</v>
      </c>
    </row>
    <row r="249" spans="1:22">
      <c r="A249">
        <v>20190716</v>
      </c>
      <c r="B249">
        <v>779702</v>
      </c>
      <c r="D249">
        <v>30540277</v>
      </c>
      <c r="E249">
        <v>60081</v>
      </c>
      <c r="F249">
        <v>690.08</v>
      </c>
      <c r="G249">
        <v>21</v>
      </c>
      <c r="H249">
        <v>3.18</v>
      </c>
      <c r="I249">
        <v>40</v>
      </c>
      <c r="J249" s="1">
        <v>43.18</v>
      </c>
      <c r="K249">
        <v>0</v>
      </c>
      <c r="L249">
        <v>0</v>
      </c>
      <c r="M249">
        <v>0</v>
      </c>
      <c r="N249" s="1">
        <v>733.26</v>
      </c>
      <c r="O249">
        <v>690.08</v>
      </c>
      <c r="P249" s="28">
        <v>43677</v>
      </c>
      <c r="Q249">
        <v>29052007</v>
      </c>
      <c r="S249">
        <v>944436</v>
      </c>
      <c r="T249" s="28">
        <v>43701</v>
      </c>
      <c r="U249" s="28">
        <v>43626</v>
      </c>
      <c r="V249" s="28">
        <v>43626</v>
      </c>
    </row>
    <row r="250" spans="1:22">
      <c r="A250">
        <v>20190720</v>
      </c>
      <c r="B250">
        <v>106650</v>
      </c>
      <c r="D250">
        <v>30537897</v>
      </c>
      <c r="E250" t="s">
        <v>741</v>
      </c>
      <c r="F250">
        <v>86.8</v>
      </c>
      <c r="G250">
        <v>12</v>
      </c>
      <c r="H250">
        <v>0.23</v>
      </c>
      <c r="I250">
        <v>40</v>
      </c>
      <c r="J250" s="1">
        <v>40.229999999999997</v>
      </c>
      <c r="K250">
        <v>0</v>
      </c>
      <c r="L250">
        <v>0</v>
      </c>
      <c r="M250">
        <v>0</v>
      </c>
      <c r="N250" s="1">
        <v>127.03</v>
      </c>
      <c r="O250">
        <v>86.8</v>
      </c>
      <c r="P250" s="28">
        <v>43684</v>
      </c>
      <c r="Q250">
        <v>29052044</v>
      </c>
      <c r="S250" t="s">
        <v>629</v>
      </c>
      <c r="T250" s="28">
        <v>43701</v>
      </c>
      <c r="U250" s="28">
        <v>43642</v>
      </c>
      <c r="V250" s="28">
        <v>43642</v>
      </c>
    </row>
    <row r="251" spans="1:22">
      <c r="A251">
        <v>20190720</v>
      </c>
      <c r="B251">
        <v>112133</v>
      </c>
      <c r="D251">
        <v>30540299</v>
      </c>
      <c r="E251" s="28">
        <v>43564</v>
      </c>
      <c r="F251">
        <v>375</v>
      </c>
      <c r="G251">
        <v>82</v>
      </c>
      <c r="H251">
        <v>6.74</v>
      </c>
      <c r="I251">
        <v>40</v>
      </c>
      <c r="J251" s="1">
        <v>46.74</v>
      </c>
      <c r="K251">
        <v>0</v>
      </c>
      <c r="L251">
        <v>0</v>
      </c>
      <c r="M251">
        <v>0</v>
      </c>
      <c r="N251" s="1">
        <v>421.74</v>
      </c>
      <c r="O251">
        <v>375</v>
      </c>
      <c r="P251" s="28">
        <v>43684</v>
      </c>
      <c r="Q251">
        <v>29052046</v>
      </c>
      <c r="U251" s="28">
        <v>43572</v>
      </c>
      <c r="V251" s="28">
        <v>43572</v>
      </c>
    </row>
    <row r="252" spans="1:22">
      <c r="A252">
        <v>20190720</v>
      </c>
      <c r="B252">
        <v>114034</v>
      </c>
      <c r="D252">
        <v>30540353</v>
      </c>
      <c r="E252" t="s">
        <v>742</v>
      </c>
      <c r="F252">
        <v>426.56</v>
      </c>
      <c r="G252">
        <v>20</v>
      </c>
      <c r="H252">
        <v>1.87</v>
      </c>
      <c r="I252">
        <v>40</v>
      </c>
      <c r="J252" s="1">
        <v>41.87</v>
      </c>
      <c r="K252">
        <v>0</v>
      </c>
      <c r="L252">
        <v>0</v>
      </c>
      <c r="M252">
        <v>0</v>
      </c>
      <c r="N252" s="1">
        <v>468.43</v>
      </c>
      <c r="O252">
        <v>426.56</v>
      </c>
      <c r="P252" s="28">
        <v>43684</v>
      </c>
      <c r="Q252">
        <v>29052065</v>
      </c>
      <c r="S252" t="s">
        <v>588</v>
      </c>
      <c r="T252" s="28">
        <v>43701</v>
      </c>
      <c r="U252" s="28">
        <v>43634</v>
      </c>
      <c r="V252" s="28">
        <v>43634</v>
      </c>
    </row>
    <row r="253" spans="1:22">
      <c r="A253">
        <v>20190720</v>
      </c>
      <c r="B253">
        <v>114034</v>
      </c>
      <c r="D253">
        <v>30540361</v>
      </c>
      <c r="E253" t="s">
        <v>743</v>
      </c>
      <c r="F253">
        <v>2055.61</v>
      </c>
      <c r="G253">
        <v>18</v>
      </c>
      <c r="H253">
        <v>8.11</v>
      </c>
      <c r="I253">
        <v>70</v>
      </c>
      <c r="J253" s="1">
        <v>78.11</v>
      </c>
      <c r="K253">
        <v>0</v>
      </c>
      <c r="L253">
        <v>0</v>
      </c>
      <c r="M253">
        <v>0</v>
      </c>
      <c r="N253" s="1">
        <v>2133.7199999999998</v>
      </c>
      <c r="O253">
        <v>2055.61</v>
      </c>
      <c r="P253" s="28">
        <v>43684</v>
      </c>
      <c r="Q253">
        <v>29052067</v>
      </c>
      <c r="S253" t="s">
        <v>588</v>
      </c>
      <c r="T253" s="28">
        <v>43701</v>
      </c>
      <c r="U253" s="28">
        <v>43636</v>
      </c>
      <c r="V253" s="28">
        <v>43636</v>
      </c>
    </row>
    <row r="254" spans="1:22">
      <c r="A254">
        <v>20190720</v>
      </c>
      <c r="B254">
        <v>114190</v>
      </c>
      <c r="D254">
        <v>30538914</v>
      </c>
      <c r="E254" t="s">
        <v>744</v>
      </c>
      <c r="F254">
        <v>47.17</v>
      </c>
      <c r="G254">
        <v>4</v>
      </c>
      <c r="H254">
        <v>0.04</v>
      </c>
      <c r="I254">
        <v>40</v>
      </c>
      <c r="J254" s="1">
        <v>40.04</v>
      </c>
      <c r="K254">
        <v>0</v>
      </c>
      <c r="L254">
        <v>0</v>
      </c>
      <c r="M254">
        <v>0</v>
      </c>
      <c r="N254" s="1">
        <v>87.21</v>
      </c>
      <c r="O254">
        <v>47.17</v>
      </c>
      <c r="P254" s="28">
        <v>43684</v>
      </c>
      <c r="Q254">
        <v>29052069</v>
      </c>
      <c r="S254" t="s">
        <v>611</v>
      </c>
      <c r="T254" s="28">
        <v>43701</v>
      </c>
      <c r="U254" s="28">
        <v>43650</v>
      </c>
      <c r="V254" s="28">
        <v>43650</v>
      </c>
    </row>
    <row r="255" spans="1:22">
      <c r="A255">
        <v>20190720</v>
      </c>
      <c r="B255">
        <v>116741</v>
      </c>
      <c r="D255">
        <v>30540452</v>
      </c>
      <c r="E255">
        <v>2402928</v>
      </c>
      <c r="F255">
        <v>31.65</v>
      </c>
      <c r="G255">
        <v>13</v>
      </c>
      <c r="H255">
        <v>0.09</v>
      </c>
      <c r="I255">
        <v>40</v>
      </c>
      <c r="J255" s="1">
        <v>40.090000000000003</v>
      </c>
      <c r="K255">
        <v>0</v>
      </c>
      <c r="L255">
        <v>0</v>
      </c>
      <c r="M255">
        <v>0</v>
      </c>
      <c r="N255" s="1">
        <v>71.739999999999995</v>
      </c>
      <c r="O255">
        <v>31.65</v>
      </c>
      <c r="P255" s="28">
        <v>43684</v>
      </c>
      <c r="Q255">
        <v>29052075</v>
      </c>
      <c r="S255" t="s">
        <v>698</v>
      </c>
      <c r="T255" s="28">
        <v>43944</v>
      </c>
      <c r="U255" s="28">
        <v>43641</v>
      </c>
      <c r="V255" s="28">
        <v>43641</v>
      </c>
    </row>
    <row r="256" spans="1:22">
      <c r="A256">
        <v>20190720</v>
      </c>
      <c r="B256">
        <v>116741</v>
      </c>
      <c r="D256">
        <v>30540537</v>
      </c>
      <c r="E256">
        <v>2407259</v>
      </c>
      <c r="F256">
        <v>12.38</v>
      </c>
      <c r="G256">
        <v>3</v>
      </c>
      <c r="H256">
        <v>0.01</v>
      </c>
      <c r="I256">
        <v>40</v>
      </c>
      <c r="J256" s="1">
        <v>40.01</v>
      </c>
      <c r="K256">
        <v>0</v>
      </c>
      <c r="L256">
        <v>0</v>
      </c>
      <c r="M256">
        <v>0</v>
      </c>
      <c r="N256" s="1">
        <v>52.39</v>
      </c>
      <c r="O256">
        <v>12.38</v>
      </c>
      <c r="P256" s="28">
        <v>43684</v>
      </c>
      <c r="Q256">
        <v>29052077</v>
      </c>
      <c r="S256" t="s">
        <v>698</v>
      </c>
      <c r="T256" s="28">
        <v>43944</v>
      </c>
      <c r="U256" s="28">
        <v>43651</v>
      </c>
      <c r="V256" s="28">
        <v>43651</v>
      </c>
    </row>
    <row r="257" spans="1:22">
      <c r="A257">
        <v>20190720</v>
      </c>
      <c r="B257">
        <v>116741</v>
      </c>
      <c r="D257">
        <v>30540538</v>
      </c>
      <c r="E257">
        <v>2407256</v>
      </c>
      <c r="F257">
        <v>12.38</v>
      </c>
      <c r="G257">
        <v>3</v>
      </c>
      <c r="H257">
        <v>0.01</v>
      </c>
      <c r="I257">
        <v>40</v>
      </c>
      <c r="J257" s="1">
        <v>40.01</v>
      </c>
      <c r="K257">
        <v>0</v>
      </c>
      <c r="L257">
        <v>0</v>
      </c>
      <c r="M257">
        <v>0</v>
      </c>
      <c r="N257" s="1">
        <v>52.39</v>
      </c>
      <c r="O257">
        <v>12.38</v>
      </c>
      <c r="P257" s="28">
        <v>43684</v>
      </c>
      <c r="Q257">
        <v>29052079</v>
      </c>
      <c r="S257" t="s">
        <v>698</v>
      </c>
      <c r="T257" s="28">
        <v>43944</v>
      </c>
      <c r="U257" s="28">
        <v>43651</v>
      </c>
      <c r="V257" s="28">
        <v>43651</v>
      </c>
    </row>
    <row r="258" spans="1:22">
      <c r="A258">
        <v>20190720</v>
      </c>
      <c r="B258">
        <v>117851</v>
      </c>
      <c r="D258">
        <v>30540640</v>
      </c>
      <c r="E258">
        <v>5246</v>
      </c>
      <c r="F258">
        <v>1149.1099999999999</v>
      </c>
      <c r="G258">
        <v>4</v>
      </c>
      <c r="H258">
        <v>1.01</v>
      </c>
      <c r="I258">
        <v>70</v>
      </c>
      <c r="J258" s="1">
        <v>71.010000000000005</v>
      </c>
      <c r="K258">
        <v>0</v>
      </c>
      <c r="L258">
        <v>0</v>
      </c>
      <c r="M258">
        <v>0</v>
      </c>
      <c r="N258" s="1">
        <v>1220.1199999999999</v>
      </c>
      <c r="O258">
        <v>1149.1099999999999</v>
      </c>
      <c r="P258" s="28">
        <v>43684</v>
      </c>
      <c r="Q258">
        <v>29052087</v>
      </c>
      <c r="T258" s="28">
        <v>43701</v>
      </c>
      <c r="U258" s="28">
        <v>43650</v>
      </c>
      <c r="V258" s="28">
        <v>43650</v>
      </c>
    </row>
    <row r="259" spans="1:22">
      <c r="A259">
        <v>20190720</v>
      </c>
      <c r="B259">
        <v>117851</v>
      </c>
      <c r="D259">
        <v>30540641</v>
      </c>
      <c r="E259">
        <v>5247</v>
      </c>
      <c r="F259">
        <v>1149.1099999999999</v>
      </c>
      <c r="G259">
        <v>4</v>
      </c>
      <c r="H259">
        <v>1.01</v>
      </c>
      <c r="I259">
        <v>70</v>
      </c>
      <c r="J259" s="1">
        <v>71.010000000000005</v>
      </c>
      <c r="K259">
        <v>0</v>
      </c>
      <c r="L259">
        <v>0</v>
      </c>
      <c r="M259">
        <v>0</v>
      </c>
      <c r="N259" s="1">
        <v>1220.1199999999999</v>
      </c>
      <c r="O259">
        <v>1149.1099999999999</v>
      </c>
      <c r="P259" s="28">
        <v>43684</v>
      </c>
      <c r="Q259">
        <v>29052089</v>
      </c>
      <c r="T259" s="28">
        <v>43701</v>
      </c>
      <c r="U259" s="28">
        <v>43650</v>
      </c>
      <c r="V259" s="28">
        <v>43650</v>
      </c>
    </row>
    <row r="260" spans="1:22">
      <c r="A260">
        <v>20190720</v>
      </c>
      <c r="B260">
        <v>409791</v>
      </c>
      <c r="D260">
        <v>30540425</v>
      </c>
      <c r="E260">
        <v>216884</v>
      </c>
      <c r="F260">
        <v>165</v>
      </c>
      <c r="G260">
        <v>32</v>
      </c>
      <c r="H260">
        <v>1.1599999999999999</v>
      </c>
      <c r="I260">
        <v>40</v>
      </c>
      <c r="J260" s="1">
        <v>41.16</v>
      </c>
      <c r="K260">
        <v>0</v>
      </c>
      <c r="L260">
        <v>0</v>
      </c>
      <c r="M260">
        <v>0</v>
      </c>
      <c r="N260" s="1">
        <v>206.16</v>
      </c>
      <c r="O260">
        <v>165</v>
      </c>
      <c r="P260" s="28">
        <v>43684</v>
      </c>
      <c r="Q260">
        <v>29052104</v>
      </c>
      <c r="S260" t="s">
        <v>594</v>
      </c>
      <c r="T260" s="28">
        <v>43701</v>
      </c>
      <c r="U260" s="28">
        <v>43622</v>
      </c>
      <c r="V260" s="28">
        <v>43622</v>
      </c>
    </row>
    <row r="261" spans="1:22">
      <c r="A261">
        <v>20190720</v>
      </c>
      <c r="B261">
        <v>409791</v>
      </c>
      <c r="D261">
        <v>30540427</v>
      </c>
      <c r="E261">
        <v>216883</v>
      </c>
      <c r="F261">
        <v>50.77</v>
      </c>
      <c r="G261">
        <v>32</v>
      </c>
      <c r="H261">
        <v>0.36</v>
      </c>
      <c r="I261">
        <v>40</v>
      </c>
      <c r="J261" s="1">
        <v>40.36</v>
      </c>
      <c r="K261">
        <v>0</v>
      </c>
      <c r="L261">
        <v>0</v>
      </c>
      <c r="M261">
        <v>0</v>
      </c>
      <c r="N261" s="1">
        <v>91.13</v>
      </c>
      <c r="O261">
        <v>50.77</v>
      </c>
      <c r="P261" s="28">
        <v>43684</v>
      </c>
      <c r="Q261">
        <v>29052106</v>
      </c>
      <c r="S261" t="s">
        <v>594</v>
      </c>
      <c r="T261" s="28">
        <v>43701</v>
      </c>
      <c r="U261" s="28">
        <v>43622</v>
      </c>
      <c r="V261" s="28">
        <v>43622</v>
      </c>
    </row>
    <row r="262" spans="1:22">
      <c r="A262">
        <v>20190720</v>
      </c>
      <c r="B262">
        <v>409791</v>
      </c>
      <c r="D262">
        <v>30540429</v>
      </c>
      <c r="E262">
        <v>216882</v>
      </c>
      <c r="F262">
        <v>20.02</v>
      </c>
      <c r="G262">
        <v>32</v>
      </c>
      <c r="H262">
        <v>0.14000000000000001</v>
      </c>
      <c r="I262">
        <v>40</v>
      </c>
      <c r="J262" s="1">
        <v>40.14</v>
      </c>
      <c r="K262">
        <v>0</v>
      </c>
      <c r="L262">
        <v>0</v>
      </c>
      <c r="M262">
        <v>0</v>
      </c>
      <c r="N262" s="1">
        <v>60.16</v>
      </c>
      <c r="O262">
        <v>20.02</v>
      </c>
      <c r="P262" s="28">
        <v>43684</v>
      </c>
      <c r="Q262">
        <v>29052108</v>
      </c>
      <c r="S262" t="s">
        <v>594</v>
      </c>
      <c r="T262" s="28">
        <v>43701</v>
      </c>
      <c r="U262" s="28">
        <v>43622</v>
      </c>
      <c r="V262" s="28">
        <v>43622</v>
      </c>
    </row>
    <row r="263" spans="1:22">
      <c r="A263">
        <v>20190720</v>
      </c>
      <c r="B263">
        <v>409791</v>
      </c>
      <c r="D263">
        <v>30540434</v>
      </c>
      <c r="E263">
        <v>216880</v>
      </c>
      <c r="F263">
        <v>80</v>
      </c>
      <c r="G263">
        <v>32</v>
      </c>
      <c r="H263">
        <v>0.56000000000000005</v>
      </c>
      <c r="I263">
        <v>40</v>
      </c>
      <c r="J263" s="1">
        <v>40.56</v>
      </c>
      <c r="K263">
        <v>0</v>
      </c>
      <c r="L263">
        <v>0</v>
      </c>
      <c r="M263">
        <v>0</v>
      </c>
      <c r="N263" s="1">
        <v>120.56</v>
      </c>
      <c r="O263">
        <v>80</v>
      </c>
      <c r="P263" s="28">
        <v>43684</v>
      </c>
      <c r="Q263">
        <v>29052110</v>
      </c>
      <c r="S263" t="s">
        <v>594</v>
      </c>
      <c r="T263" s="28">
        <v>43701</v>
      </c>
      <c r="U263" s="28">
        <v>43622</v>
      </c>
      <c r="V263" s="28">
        <v>43622</v>
      </c>
    </row>
    <row r="264" spans="1:22">
      <c r="A264">
        <v>20190720</v>
      </c>
      <c r="B264">
        <v>409791</v>
      </c>
      <c r="D264">
        <v>30540435</v>
      </c>
      <c r="E264">
        <v>216875</v>
      </c>
      <c r="F264">
        <v>129.15</v>
      </c>
      <c r="G264">
        <v>32</v>
      </c>
      <c r="H264">
        <v>0.91</v>
      </c>
      <c r="I264">
        <v>40</v>
      </c>
      <c r="J264" s="1">
        <v>40.909999999999997</v>
      </c>
      <c r="K264">
        <v>0</v>
      </c>
      <c r="L264">
        <v>0</v>
      </c>
      <c r="M264">
        <v>0</v>
      </c>
      <c r="N264" s="1">
        <v>170.06</v>
      </c>
      <c r="O264">
        <v>129.15</v>
      </c>
      <c r="P264" s="28">
        <v>43684</v>
      </c>
      <c r="Q264">
        <v>29052112</v>
      </c>
      <c r="S264" t="s">
        <v>594</v>
      </c>
      <c r="T264" s="28">
        <v>43701</v>
      </c>
      <c r="U264" s="28">
        <v>43622</v>
      </c>
      <c r="V264" s="28">
        <v>43622</v>
      </c>
    </row>
    <row r="265" spans="1:22">
      <c r="A265">
        <v>20190720</v>
      </c>
      <c r="B265">
        <v>409791</v>
      </c>
      <c r="D265">
        <v>30540437</v>
      </c>
      <c r="E265">
        <v>216874</v>
      </c>
      <c r="F265">
        <v>287.82</v>
      </c>
      <c r="G265">
        <v>32</v>
      </c>
      <c r="H265">
        <v>2.02</v>
      </c>
      <c r="I265">
        <v>40</v>
      </c>
      <c r="J265" s="1">
        <v>42.02</v>
      </c>
      <c r="K265">
        <v>0</v>
      </c>
      <c r="L265">
        <v>0</v>
      </c>
      <c r="M265">
        <v>0</v>
      </c>
      <c r="N265" s="1">
        <v>329.84</v>
      </c>
      <c r="O265">
        <v>287.82</v>
      </c>
      <c r="P265" s="28">
        <v>43684</v>
      </c>
      <c r="Q265">
        <v>29052114</v>
      </c>
      <c r="S265" t="s">
        <v>594</v>
      </c>
      <c r="T265" s="28">
        <v>43701</v>
      </c>
      <c r="U265" s="28">
        <v>43622</v>
      </c>
      <c r="V265" s="28">
        <v>43622</v>
      </c>
    </row>
    <row r="266" spans="1:22">
      <c r="A266">
        <v>20190720</v>
      </c>
      <c r="B266">
        <v>409791</v>
      </c>
      <c r="D266">
        <v>30540440</v>
      </c>
      <c r="E266">
        <v>216873</v>
      </c>
      <c r="F266">
        <v>92.25</v>
      </c>
      <c r="G266">
        <v>32</v>
      </c>
      <c r="H266">
        <v>0.65</v>
      </c>
      <c r="I266">
        <v>40</v>
      </c>
      <c r="J266" s="1">
        <v>40.65</v>
      </c>
      <c r="K266">
        <v>0</v>
      </c>
      <c r="L266">
        <v>0</v>
      </c>
      <c r="M266">
        <v>0</v>
      </c>
      <c r="N266" s="1">
        <v>132.9</v>
      </c>
      <c r="O266">
        <v>92.25</v>
      </c>
      <c r="P266" s="28">
        <v>43684</v>
      </c>
      <c r="Q266">
        <v>29052116</v>
      </c>
      <c r="S266" t="s">
        <v>594</v>
      </c>
      <c r="T266" s="28">
        <v>43701</v>
      </c>
      <c r="U266" s="28">
        <v>43622</v>
      </c>
      <c r="V266" s="28">
        <v>43622</v>
      </c>
    </row>
    <row r="267" spans="1:22">
      <c r="A267">
        <v>20190720</v>
      </c>
      <c r="B267">
        <v>409791</v>
      </c>
      <c r="D267">
        <v>30540441</v>
      </c>
      <c r="E267">
        <v>216872</v>
      </c>
      <c r="F267">
        <v>526.75</v>
      </c>
      <c r="G267">
        <v>32</v>
      </c>
      <c r="H267">
        <v>3.69</v>
      </c>
      <c r="I267">
        <v>40</v>
      </c>
      <c r="J267" s="1">
        <v>43.69</v>
      </c>
      <c r="K267">
        <v>0</v>
      </c>
      <c r="L267">
        <v>0</v>
      </c>
      <c r="M267">
        <v>0</v>
      </c>
      <c r="N267" s="1">
        <v>570.44000000000005</v>
      </c>
      <c r="O267">
        <v>526.75</v>
      </c>
      <c r="P267" s="28">
        <v>43684</v>
      </c>
      <c r="Q267">
        <v>29052118</v>
      </c>
      <c r="S267" t="s">
        <v>594</v>
      </c>
      <c r="T267" s="28">
        <v>43701</v>
      </c>
      <c r="U267" s="28">
        <v>43622</v>
      </c>
      <c r="V267" s="28">
        <v>43622</v>
      </c>
    </row>
    <row r="268" spans="1:22">
      <c r="A268">
        <v>20190720</v>
      </c>
      <c r="B268">
        <v>409791</v>
      </c>
      <c r="D268">
        <v>30540442</v>
      </c>
      <c r="E268">
        <v>216886</v>
      </c>
      <c r="F268">
        <v>86.98</v>
      </c>
      <c r="G268">
        <v>32</v>
      </c>
      <c r="H268">
        <v>0.61</v>
      </c>
      <c r="I268">
        <v>40</v>
      </c>
      <c r="J268" s="1">
        <v>40.61</v>
      </c>
      <c r="K268">
        <v>0</v>
      </c>
      <c r="L268">
        <v>0</v>
      </c>
      <c r="M268">
        <v>0</v>
      </c>
      <c r="N268" s="1">
        <v>127.59</v>
      </c>
      <c r="O268">
        <v>86.98</v>
      </c>
      <c r="P268" s="28">
        <v>43684</v>
      </c>
      <c r="Q268">
        <v>29052120</v>
      </c>
      <c r="S268" t="s">
        <v>594</v>
      </c>
      <c r="T268" s="28">
        <v>43701</v>
      </c>
      <c r="U268" s="28">
        <v>43622</v>
      </c>
      <c r="V268" s="28">
        <v>43622</v>
      </c>
    </row>
    <row r="269" spans="1:22">
      <c r="A269">
        <v>20190720</v>
      </c>
      <c r="B269">
        <v>409791</v>
      </c>
      <c r="D269">
        <v>30540661</v>
      </c>
      <c r="E269">
        <v>216879</v>
      </c>
      <c r="F269">
        <v>185.98</v>
      </c>
      <c r="G269">
        <v>32</v>
      </c>
      <c r="H269">
        <v>1.3</v>
      </c>
      <c r="I269">
        <v>40</v>
      </c>
      <c r="J269" s="1">
        <v>41.3</v>
      </c>
      <c r="K269">
        <v>0</v>
      </c>
      <c r="L269">
        <v>0</v>
      </c>
      <c r="M269">
        <v>0</v>
      </c>
      <c r="N269" s="1">
        <v>227.28</v>
      </c>
      <c r="O269">
        <v>185.98</v>
      </c>
      <c r="P269" s="28">
        <v>43684</v>
      </c>
      <c r="Q269">
        <v>29052122</v>
      </c>
      <c r="S269" t="s">
        <v>594</v>
      </c>
      <c r="T269" s="28">
        <v>43701</v>
      </c>
      <c r="U269" s="28">
        <v>43622</v>
      </c>
      <c r="V269" s="28">
        <v>43622</v>
      </c>
    </row>
    <row r="270" spans="1:22">
      <c r="A270">
        <v>20190720</v>
      </c>
      <c r="B270">
        <v>409791</v>
      </c>
      <c r="D270">
        <v>30540662</v>
      </c>
      <c r="E270">
        <v>216876</v>
      </c>
      <c r="F270">
        <v>158.44999999999999</v>
      </c>
      <c r="G270">
        <v>32</v>
      </c>
      <c r="H270">
        <v>1.1100000000000001</v>
      </c>
      <c r="I270">
        <v>40</v>
      </c>
      <c r="J270" s="1">
        <v>41.11</v>
      </c>
      <c r="K270">
        <v>0</v>
      </c>
      <c r="L270">
        <v>0</v>
      </c>
      <c r="M270">
        <v>0</v>
      </c>
      <c r="N270" s="1">
        <v>199.56</v>
      </c>
      <c r="O270">
        <v>158.44999999999999</v>
      </c>
      <c r="P270" s="28">
        <v>43684</v>
      </c>
      <c r="Q270">
        <v>29052124</v>
      </c>
      <c r="S270" t="s">
        <v>594</v>
      </c>
      <c r="T270" s="28">
        <v>43701</v>
      </c>
      <c r="U270" s="28">
        <v>43622</v>
      </c>
      <c r="V270" s="28">
        <v>43622</v>
      </c>
    </row>
    <row r="271" spans="1:22">
      <c r="A271">
        <v>20190720</v>
      </c>
      <c r="B271">
        <v>409791</v>
      </c>
      <c r="D271">
        <v>30540663</v>
      </c>
      <c r="E271">
        <v>216871</v>
      </c>
      <c r="F271">
        <v>1055.3399999999999</v>
      </c>
      <c r="G271">
        <v>32</v>
      </c>
      <c r="H271">
        <v>7.4</v>
      </c>
      <c r="I271">
        <v>70</v>
      </c>
      <c r="J271" s="1">
        <v>77.400000000000006</v>
      </c>
      <c r="K271">
        <v>0</v>
      </c>
      <c r="L271">
        <v>0</v>
      </c>
      <c r="M271">
        <v>0</v>
      </c>
      <c r="N271" s="1">
        <v>1132.74</v>
      </c>
      <c r="O271">
        <v>1055.3399999999999</v>
      </c>
      <c r="P271" s="28">
        <v>43684</v>
      </c>
      <c r="Q271">
        <v>29052126</v>
      </c>
      <c r="S271" t="s">
        <v>594</v>
      </c>
      <c r="T271" s="28">
        <v>43701</v>
      </c>
      <c r="U271" s="28">
        <v>43622</v>
      </c>
      <c r="V271" s="28">
        <v>43622</v>
      </c>
    </row>
    <row r="272" spans="1:22">
      <c r="A272">
        <v>20190720</v>
      </c>
      <c r="B272">
        <v>409791</v>
      </c>
      <c r="D272">
        <v>30540664</v>
      </c>
      <c r="E272">
        <v>216862</v>
      </c>
      <c r="F272">
        <v>408.36</v>
      </c>
      <c r="G272">
        <v>32</v>
      </c>
      <c r="H272">
        <v>2.86</v>
      </c>
      <c r="I272">
        <v>40</v>
      </c>
      <c r="J272" s="1">
        <v>42.86</v>
      </c>
      <c r="K272">
        <v>0</v>
      </c>
      <c r="L272">
        <v>0</v>
      </c>
      <c r="M272">
        <v>0</v>
      </c>
      <c r="N272" s="1">
        <v>451.22</v>
      </c>
      <c r="O272">
        <v>408.36</v>
      </c>
      <c r="P272" s="28">
        <v>43684</v>
      </c>
      <c r="Q272">
        <v>29052128</v>
      </c>
      <c r="S272" t="s">
        <v>594</v>
      </c>
      <c r="T272" s="28">
        <v>43701</v>
      </c>
      <c r="U272" s="28">
        <v>43622</v>
      </c>
      <c r="V272" s="28">
        <v>43622</v>
      </c>
    </row>
    <row r="273" spans="1:22">
      <c r="A273">
        <v>20190720</v>
      </c>
      <c r="B273">
        <v>409791</v>
      </c>
      <c r="D273">
        <v>30540665</v>
      </c>
      <c r="E273">
        <v>216861</v>
      </c>
      <c r="F273">
        <v>98.41</v>
      </c>
      <c r="G273">
        <v>32</v>
      </c>
      <c r="H273">
        <v>0.69</v>
      </c>
      <c r="I273">
        <v>40</v>
      </c>
      <c r="J273" s="1">
        <v>40.69</v>
      </c>
      <c r="K273">
        <v>0</v>
      </c>
      <c r="L273">
        <v>0</v>
      </c>
      <c r="M273">
        <v>0</v>
      </c>
      <c r="N273" s="1">
        <v>139.1</v>
      </c>
      <c r="O273">
        <v>98.41</v>
      </c>
      <c r="P273" s="28">
        <v>43684</v>
      </c>
      <c r="Q273">
        <v>29052130</v>
      </c>
      <c r="S273" t="s">
        <v>594</v>
      </c>
      <c r="T273" s="28">
        <v>43701</v>
      </c>
      <c r="U273" s="28">
        <v>43622</v>
      </c>
      <c r="V273" s="28">
        <v>43622</v>
      </c>
    </row>
    <row r="274" spans="1:22">
      <c r="A274">
        <v>20190720</v>
      </c>
      <c r="B274">
        <v>409791</v>
      </c>
      <c r="D274">
        <v>30540666</v>
      </c>
      <c r="E274">
        <v>216860</v>
      </c>
      <c r="F274">
        <v>867.7</v>
      </c>
      <c r="G274">
        <v>32</v>
      </c>
      <c r="H274">
        <v>6.09</v>
      </c>
      <c r="I274">
        <v>40</v>
      </c>
      <c r="J274" s="1">
        <v>46.09</v>
      </c>
      <c r="K274">
        <v>0</v>
      </c>
      <c r="L274">
        <v>0</v>
      </c>
      <c r="M274">
        <v>0</v>
      </c>
      <c r="N274" s="1">
        <v>913.79</v>
      </c>
      <c r="O274">
        <v>867.7</v>
      </c>
      <c r="P274" s="28">
        <v>43684</v>
      </c>
      <c r="Q274">
        <v>29052132</v>
      </c>
      <c r="S274" t="s">
        <v>594</v>
      </c>
      <c r="T274" s="28">
        <v>43701</v>
      </c>
      <c r="U274" s="28">
        <v>43622</v>
      </c>
      <c r="V274" s="28">
        <v>43622</v>
      </c>
    </row>
    <row r="275" spans="1:22">
      <c r="A275">
        <v>20190720</v>
      </c>
      <c r="B275">
        <v>409791</v>
      </c>
      <c r="D275">
        <v>30540668</v>
      </c>
      <c r="E275">
        <v>216858</v>
      </c>
      <c r="F275">
        <v>464.94</v>
      </c>
      <c r="G275">
        <v>32</v>
      </c>
      <c r="H275">
        <v>3.26</v>
      </c>
      <c r="I275">
        <v>40</v>
      </c>
      <c r="J275" s="1">
        <v>43.26</v>
      </c>
      <c r="K275">
        <v>0</v>
      </c>
      <c r="L275">
        <v>0</v>
      </c>
      <c r="M275">
        <v>0</v>
      </c>
      <c r="N275" s="1">
        <v>508.2</v>
      </c>
      <c r="O275">
        <v>464.94</v>
      </c>
      <c r="P275" s="28">
        <v>43684</v>
      </c>
      <c r="Q275">
        <v>29052134</v>
      </c>
      <c r="S275" t="s">
        <v>594</v>
      </c>
      <c r="T275" s="28">
        <v>43701</v>
      </c>
      <c r="U275" s="28">
        <v>43622</v>
      </c>
      <c r="V275" s="28">
        <v>43622</v>
      </c>
    </row>
    <row r="276" spans="1:22">
      <c r="A276">
        <v>20190720</v>
      </c>
      <c r="B276">
        <v>472422</v>
      </c>
      <c r="D276">
        <v>30540396</v>
      </c>
      <c r="E276" t="s">
        <v>745</v>
      </c>
      <c r="F276">
        <v>1845.85</v>
      </c>
      <c r="G276">
        <v>91</v>
      </c>
      <c r="H276">
        <v>36.82</v>
      </c>
      <c r="I276">
        <v>70</v>
      </c>
      <c r="J276" s="1">
        <v>106.82</v>
      </c>
      <c r="K276">
        <v>0</v>
      </c>
      <c r="L276">
        <v>0</v>
      </c>
      <c r="M276">
        <v>0</v>
      </c>
      <c r="N276" s="1">
        <v>1952.67</v>
      </c>
      <c r="O276">
        <v>1845.85</v>
      </c>
      <c r="P276" s="28">
        <v>43684</v>
      </c>
      <c r="Q276">
        <v>29052137</v>
      </c>
      <c r="S276" t="s">
        <v>608</v>
      </c>
      <c r="T276" s="28">
        <v>43701</v>
      </c>
      <c r="U276" s="28">
        <v>43563</v>
      </c>
      <c r="V276" s="28">
        <v>43563</v>
      </c>
    </row>
    <row r="277" spans="1:22">
      <c r="A277">
        <v>20190720</v>
      </c>
      <c r="B277">
        <v>513823</v>
      </c>
      <c r="D277">
        <v>30540215</v>
      </c>
      <c r="E277" t="s">
        <v>746</v>
      </c>
      <c r="F277">
        <v>3950</v>
      </c>
      <c r="G277">
        <v>96</v>
      </c>
      <c r="H277">
        <v>83.11</v>
      </c>
      <c r="I277">
        <v>70</v>
      </c>
      <c r="J277" s="1">
        <v>153.11000000000001</v>
      </c>
      <c r="K277">
        <v>0</v>
      </c>
      <c r="L277">
        <v>0</v>
      </c>
      <c r="M277">
        <v>0</v>
      </c>
      <c r="N277" s="1">
        <v>4103.1099999999997</v>
      </c>
      <c r="O277">
        <v>3950</v>
      </c>
      <c r="P277" s="28">
        <v>43684</v>
      </c>
      <c r="Q277">
        <v>29052140</v>
      </c>
      <c r="S277">
        <v>861946</v>
      </c>
      <c r="T277" s="28">
        <v>43701</v>
      </c>
      <c r="U277" s="28">
        <v>43558</v>
      </c>
      <c r="V277" s="28">
        <v>43558</v>
      </c>
    </row>
    <row r="278" spans="1:22">
      <c r="A278">
        <v>20190720</v>
      </c>
      <c r="B278">
        <v>568643</v>
      </c>
      <c r="D278">
        <v>30540455</v>
      </c>
      <c r="E278">
        <v>34412</v>
      </c>
      <c r="F278">
        <v>419.01</v>
      </c>
      <c r="G278">
        <v>48</v>
      </c>
      <c r="H278">
        <v>4.41</v>
      </c>
      <c r="I278">
        <v>40</v>
      </c>
      <c r="J278" s="1">
        <v>44.41</v>
      </c>
      <c r="K278">
        <v>0</v>
      </c>
      <c r="L278">
        <v>0</v>
      </c>
      <c r="M278">
        <v>0</v>
      </c>
      <c r="N278" s="1">
        <v>463.42</v>
      </c>
      <c r="O278">
        <v>419.01</v>
      </c>
      <c r="P278" s="28">
        <v>43684</v>
      </c>
      <c r="Q278">
        <v>29052142</v>
      </c>
      <c r="S278" t="s">
        <v>669</v>
      </c>
      <c r="T278" s="28">
        <v>43701</v>
      </c>
      <c r="U278" s="28">
        <v>43606</v>
      </c>
      <c r="V278" s="28">
        <v>43606</v>
      </c>
    </row>
    <row r="279" spans="1:22">
      <c r="A279">
        <v>20190802</v>
      </c>
      <c r="B279">
        <v>110686</v>
      </c>
      <c r="D279">
        <v>30540875</v>
      </c>
      <c r="E279" t="s">
        <v>747</v>
      </c>
      <c r="F279">
        <v>440.96</v>
      </c>
      <c r="G279">
        <v>96</v>
      </c>
      <c r="H279">
        <v>9.2799999999999994</v>
      </c>
      <c r="I279">
        <v>40</v>
      </c>
      <c r="J279" s="1">
        <v>49.28</v>
      </c>
      <c r="K279">
        <v>0</v>
      </c>
      <c r="L279">
        <v>0</v>
      </c>
      <c r="M279">
        <v>0</v>
      </c>
      <c r="N279" s="1">
        <v>490.24</v>
      </c>
      <c r="O279">
        <v>440.96</v>
      </c>
      <c r="P279" s="28">
        <v>43691</v>
      </c>
      <c r="Q279">
        <v>29052187</v>
      </c>
      <c r="S279">
        <v>445997</v>
      </c>
      <c r="T279" s="28">
        <v>43701</v>
      </c>
      <c r="U279" s="28">
        <v>43565</v>
      </c>
      <c r="V279" s="28">
        <v>43565</v>
      </c>
    </row>
    <row r="280" spans="1:22">
      <c r="A280">
        <v>20190802</v>
      </c>
      <c r="B280">
        <v>113114</v>
      </c>
      <c r="D280">
        <v>30540938</v>
      </c>
      <c r="E280">
        <v>6682164</v>
      </c>
      <c r="F280">
        <v>54.47</v>
      </c>
      <c r="G280">
        <v>11</v>
      </c>
      <c r="H280">
        <v>0.13</v>
      </c>
      <c r="I280">
        <v>40</v>
      </c>
      <c r="J280" s="1">
        <v>40.130000000000003</v>
      </c>
      <c r="K280">
        <v>0</v>
      </c>
      <c r="L280">
        <v>0</v>
      </c>
      <c r="M280">
        <v>0</v>
      </c>
      <c r="N280" s="1">
        <v>94.6</v>
      </c>
      <c r="O280">
        <v>54.47</v>
      </c>
      <c r="P280" s="28">
        <v>43691</v>
      </c>
      <c r="Q280">
        <v>29052189</v>
      </c>
      <c r="S280" t="s">
        <v>748</v>
      </c>
      <c r="T280" s="28">
        <v>43701</v>
      </c>
      <c r="U280" s="28">
        <v>43650</v>
      </c>
      <c r="V280" s="28">
        <v>43650</v>
      </c>
    </row>
    <row r="281" spans="1:22">
      <c r="A281">
        <v>20190802</v>
      </c>
      <c r="B281">
        <v>114034</v>
      </c>
      <c r="D281">
        <v>30540863</v>
      </c>
      <c r="E281" t="s">
        <v>749</v>
      </c>
      <c r="F281">
        <v>1320.44</v>
      </c>
      <c r="G281">
        <v>31</v>
      </c>
      <c r="H281">
        <v>8.9700000000000006</v>
      </c>
      <c r="I281">
        <v>70</v>
      </c>
      <c r="J281" s="1">
        <v>78.97</v>
      </c>
      <c r="K281">
        <v>0</v>
      </c>
      <c r="L281">
        <v>0</v>
      </c>
      <c r="M281">
        <v>0</v>
      </c>
      <c r="N281" s="1">
        <v>1399.41</v>
      </c>
      <c r="O281">
        <v>1320.44</v>
      </c>
      <c r="P281" s="28">
        <v>43691</v>
      </c>
      <c r="Q281">
        <v>29052194</v>
      </c>
      <c r="S281" t="s">
        <v>588</v>
      </c>
      <c r="T281" s="28">
        <v>43701</v>
      </c>
      <c r="U281" s="28">
        <v>43630</v>
      </c>
      <c r="V281" s="28">
        <v>43630</v>
      </c>
    </row>
    <row r="282" spans="1:22">
      <c r="A282">
        <v>20190802</v>
      </c>
      <c r="B282">
        <v>114034</v>
      </c>
      <c r="D282">
        <v>30537878</v>
      </c>
      <c r="E282" t="s">
        <v>750</v>
      </c>
      <c r="F282">
        <v>7770.72</v>
      </c>
      <c r="G282">
        <v>24</v>
      </c>
      <c r="H282">
        <v>40.880000000000003</v>
      </c>
      <c r="I282">
        <v>70</v>
      </c>
      <c r="J282" s="1">
        <v>110.88</v>
      </c>
      <c r="K282">
        <v>0</v>
      </c>
      <c r="L282">
        <v>0</v>
      </c>
      <c r="M282">
        <v>0</v>
      </c>
      <c r="N282" s="1">
        <v>7881.6</v>
      </c>
      <c r="O282">
        <v>7770.72</v>
      </c>
      <c r="P282" s="28">
        <v>43691</v>
      </c>
      <c r="Q282">
        <v>29052196</v>
      </c>
      <c r="S282" t="s">
        <v>588</v>
      </c>
      <c r="T282" s="28">
        <v>43701</v>
      </c>
      <c r="U282" s="28">
        <v>43637</v>
      </c>
      <c r="V282" s="28">
        <v>43637</v>
      </c>
    </row>
    <row r="283" spans="1:22">
      <c r="A283">
        <v>20190802</v>
      </c>
      <c r="B283">
        <v>114353</v>
      </c>
      <c r="D283">
        <v>30538591</v>
      </c>
      <c r="E283">
        <v>3690988</v>
      </c>
      <c r="F283">
        <v>151425.47</v>
      </c>
      <c r="G283">
        <v>12</v>
      </c>
      <c r="H283">
        <v>398.27</v>
      </c>
      <c r="I283">
        <v>100</v>
      </c>
      <c r="J283" s="1">
        <v>498.27</v>
      </c>
      <c r="K283">
        <v>0</v>
      </c>
      <c r="L283">
        <v>0</v>
      </c>
      <c r="M283">
        <v>0</v>
      </c>
      <c r="N283" s="1">
        <v>151923.74</v>
      </c>
      <c r="O283">
        <v>151425.47</v>
      </c>
      <c r="P283" s="28">
        <v>43691</v>
      </c>
      <c r="Q283">
        <v>29052200</v>
      </c>
      <c r="S283" t="s">
        <v>751</v>
      </c>
      <c r="T283" s="28">
        <v>43701</v>
      </c>
      <c r="U283" s="28">
        <v>43649</v>
      </c>
      <c r="V283" s="28">
        <v>43649</v>
      </c>
    </row>
    <row r="284" spans="1:22">
      <c r="A284">
        <v>20190802</v>
      </c>
      <c r="B284">
        <v>114978</v>
      </c>
      <c r="D284">
        <v>30540913</v>
      </c>
      <c r="E284" t="s">
        <v>752</v>
      </c>
      <c r="F284">
        <v>319.22000000000003</v>
      </c>
      <c r="G284">
        <v>77</v>
      </c>
      <c r="H284">
        <v>5.39</v>
      </c>
      <c r="I284">
        <v>40</v>
      </c>
      <c r="J284" s="1">
        <v>45.39</v>
      </c>
      <c r="K284">
        <v>0</v>
      </c>
      <c r="L284">
        <v>0</v>
      </c>
      <c r="M284">
        <v>0</v>
      </c>
      <c r="N284" s="1">
        <v>364.61</v>
      </c>
      <c r="O284">
        <v>319.22000000000003</v>
      </c>
      <c r="P284" s="28">
        <v>43691</v>
      </c>
      <c r="Q284">
        <v>29052202</v>
      </c>
      <c r="S284" t="s">
        <v>753</v>
      </c>
      <c r="T284" s="28">
        <v>43701</v>
      </c>
      <c r="U284" s="28">
        <v>43584</v>
      </c>
      <c r="V284" s="28">
        <v>43584</v>
      </c>
    </row>
    <row r="285" spans="1:22">
      <c r="A285">
        <v>20190802</v>
      </c>
      <c r="B285">
        <v>116741</v>
      </c>
      <c r="D285">
        <v>30540874</v>
      </c>
      <c r="E285">
        <v>2400227</v>
      </c>
      <c r="F285">
        <v>13.94</v>
      </c>
      <c r="G285">
        <v>35</v>
      </c>
      <c r="H285">
        <v>0.11</v>
      </c>
      <c r="I285">
        <v>40</v>
      </c>
      <c r="J285" s="1">
        <v>40.11</v>
      </c>
      <c r="K285">
        <v>0</v>
      </c>
      <c r="L285">
        <v>0</v>
      </c>
      <c r="M285">
        <v>0</v>
      </c>
      <c r="N285" s="1">
        <v>54.05</v>
      </c>
      <c r="O285">
        <v>13.94</v>
      </c>
      <c r="P285" s="28">
        <v>43691</v>
      </c>
      <c r="Q285">
        <v>29052207</v>
      </c>
      <c r="S285" t="s">
        <v>698</v>
      </c>
      <c r="T285" s="28">
        <v>43944</v>
      </c>
      <c r="U285" s="28">
        <v>43626</v>
      </c>
      <c r="V285" s="28">
        <v>43626</v>
      </c>
    </row>
    <row r="286" spans="1:22">
      <c r="A286">
        <v>20190802</v>
      </c>
      <c r="B286">
        <v>116741</v>
      </c>
      <c r="D286">
        <v>30540825</v>
      </c>
      <c r="E286">
        <v>2401715</v>
      </c>
      <c r="F286">
        <v>19.71</v>
      </c>
      <c r="G286">
        <v>28</v>
      </c>
      <c r="H286">
        <v>0.12</v>
      </c>
      <c r="I286">
        <v>40</v>
      </c>
      <c r="J286" s="1">
        <v>40.119999999999997</v>
      </c>
      <c r="K286">
        <v>0</v>
      </c>
      <c r="L286">
        <v>0</v>
      </c>
      <c r="M286">
        <v>0</v>
      </c>
      <c r="N286" s="1">
        <v>59.83</v>
      </c>
      <c r="O286">
        <v>19.71</v>
      </c>
      <c r="P286" s="28">
        <v>43691</v>
      </c>
      <c r="Q286">
        <v>29052209</v>
      </c>
      <c r="S286" t="s">
        <v>698</v>
      </c>
      <c r="T286" s="28">
        <v>43944</v>
      </c>
      <c r="U286" s="28">
        <v>43633</v>
      </c>
      <c r="V286" s="28">
        <v>43633</v>
      </c>
    </row>
    <row r="287" spans="1:22">
      <c r="A287">
        <v>20190802</v>
      </c>
      <c r="B287">
        <v>116741</v>
      </c>
      <c r="D287">
        <v>30540877</v>
      </c>
      <c r="E287">
        <v>2403073</v>
      </c>
      <c r="F287">
        <v>50.99</v>
      </c>
      <c r="G287">
        <v>20</v>
      </c>
      <c r="H287">
        <v>0.22</v>
      </c>
      <c r="I287">
        <v>40</v>
      </c>
      <c r="J287" s="1">
        <v>40.22</v>
      </c>
      <c r="K287">
        <v>0</v>
      </c>
      <c r="L287">
        <v>0</v>
      </c>
      <c r="M287">
        <v>0</v>
      </c>
      <c r="N287" s="1">
        <v>91.21</v>
      </c>
      <c r="O287">
        <v>50.99</v>
      </c>
      <c r="P287" s="28">
        <v>43691</v>
      </c>
      <c r="Q287">
        <v>29052211</v>
      </c>
      <c r="S287" t="s">
        <v>698</v>
      </c>
      <c r="T287" s="28">
        <v>43944</v>
      </c>
      <c r="U287" s="28">
        <v>43641</v>
      </c>
      <c r="V287" s="28">
        <v>43641</v>
      </c>
    </row>
    <row r="288" spans="1:22">
      <c r="A288">
        <v>20190802</v>
      </c>
      <c r="B288">
        <v>116741</v>
      </c>
      <c r="D288">
        <v>30540876</v>
      </c>
      <c r="E288">
        <v>2405755</v>
      </c>
      <c r="F288">
        <v>10.6</v>
      </c>
      <c r="G288">
        <v>12</v>
      </c>
      <c r="H288">
        <v>0.03</v>
      </c>
      <c r="I288">
        <v>40</v>
      </c>
      <c r="J288" s="1">
        <v>40.03</v>
      </c>
      <c r="K288">
        <v>0</v>
      </c>
      <c r="L288">
        <v>0</v>
      </c>
      <c r="M288">
        <v>0</v>
      </c>
      <c r="N288" s="1">
        <v>50.63</v>
      </c>
      <c r="O288">
        <v>10.6</v>
      </c>
      <c r="P288" s="28">
        <v>43691</v>
      </c>
      <c r="Q288">
        <v>29052213</v>
      </c>
      <c r="S288" t="s">
        <v>698</v>
      </c>
      <c r="T288" s="28">
        <v>43944</v>
      </c>
      <c r="U288" s="28">
        <v>43649</v>
      </c>
      <c r="V288" s="28">
        <v>43649</v>
      </c>
    </row>
    <row r="289" spans="1:22">
      <c r="A289">
        <v>20190802</v>
      </c>
      <c r="B289">
        <v>117287</v>
      </c>
      <c r="D289">
        <v>30540951</v>
      </c>
      <c r="E289" t="s">
        <v>754</v>
      </c>
      <c r="F289">
        <v>1006</v>
      </c>
      <c r="G289">
        <v>6</v>
      </c>
      <c r="H289">
        <v>1.32</v>
      </c>
      <c r="I289">
        <v>70</v>
      </c>
      <c r="J289" s="1">
        <v>71.319999999999993</v>
      </c>
      <c r="K289">
        <v>0</v>
      </c>
      <c r="L289">
        <v>0</v>
      </c>
      <c r="M289">
        <v>0</v>
      </c>
      <c r="N289" s="1">
        <v>1077.32</v>
      </c>
      <c r="O289">
        <v>1006</v>
      </c>
      <c r="P289" s="28">
        <v>43691</v>
      </c>
      <c r="Q289">
        <v>29052215</v>
      </c>
      <c r="T289" s="28">
        <v>43701</v>
      </c>
      <c r="U289" s="28">
        <v>43655</v>
      </c>
      <c r="V289" s="28">
        <v>43655</v>
      </c>
    </row>
    <row r="290" spans="1:22">
      <c r="A290">
        <v>20190802</v>
      </c>
      <c r="B290">
        <v>306278</v>
      </c>
      <c r="D290">
        <v>30539316</v>
      </c>
      <c r="E290">
        <v>40693238</v>
      </c>
      <c r="F290">
        <v>1168.5</v>
      </c>
      <c r="G290">
        <v>5</v>
      </c>
      <c r="H290">
        <v>1.28</v>
      </c>
      <c r="I290">
        <v>70</v>
      </c>
      <c r="J290" s="1">
        <v>71.28</v>
      </c>
      <c r="K290">
        <v>0</v>
      </c>
      <c r="L290">
        <v>0</v>
      </c>
      <c r="M290">
        <v>0</v>
      </c>
      <c r="N290" s="1">
        <v>1239.78</v>
      </c>
      <c r="O290">
        <v>1168.5</v>
      </c>
      <c r="P290" s="28">
        <v>43691</v>
      </c>
      <c r="Q290">
        <v>29052225</v>
      </c>
      <c r="S290" t="s">
        <v>695</v>
      </c>
      <c r="T290" s="28">
        <v>43701</v>
      </c>
      <c r="U290" s="28">
        <v>43656</v>
      </c>
      <c r="V290" s="28">
        <v>43656</v>
      </c>
    </row>
    <row r="291" spans="1:22">
      <c r="A291">
        <v>20190802</v>
      </c>
      <c r="B291">
        <v>409791</v>
      </c>
      <c r="D291">
        <v>30540919</v>
      </c>
      <c r="E291">
        <v>218930</v>
      </c>
      <c r="F291">
        <v>226.1</v>
      </c>
      <c r="G291">
        <v>14</v>
      </c>
      <c r="H291">
        <v>0.69</v>
      </c>
      <c r="I291">
        <v>40</v>
      </c>
      <c r="J291" s="1">
        <v>40.69</v>
      </c>
      <c r="K291">
        <v>0</v>
      </c>
      <c r="L291">
        <v>0</v>
      </c>
      <c r="M291">
        <v>0</v>
      </c>
      <c r="N291" s="1">
        <v>266.79000000000002</v>
      </c>
      <c r="O291">
        <v>226.1</v>
      </c>
      <c r="P291" s="28">
        <v>43691</v>
      </c>
      <c r="Q291">
        <v>29052227</v>
      </c>
      <c r="S291" t="s">
        <v>594</v>
      </c>
      <c r="T291" s="28">
        <v>43701</v>
      </c>
      <c r="U291" s="28">
        <v>43647</v>
      </c>
      <c r="V291" s="28">
        <v>43647</v>
      </c>
    </row>
    <row r="292" spans="1:22">
      <c r="A292">
        <v>20190807</v>
      </c>
      <c r="B292">
        <v>104868</v>
      </c>
      <c r="D292">
        <v>30540257</v>
      </c>
      <c r="E292">
        <v>40001972</v>
      </c>
      <c r="F292">
        <v>250</v>
      </c>
      <c r="G292">
        <v>4</v>
      </c>
      <c r="H292">
        <v>0.22</v>
      </c>
      <c r="I292">
        <v>40</v>
      </c>
      <c r="J292" s="1">
        <v>40.22</v>
      </c>
      <c r="K292">
        <v>0</v>
      </c>
      <c r="L292">
        <v>0</v>
      </c>
      <c r="M292">
        <v>0</v>
      </c>
      <c r="N292" s="1">
        <v>290.22000000000003</v>
      </c>
      <c r="O292">
        <v>250</v>
      </c>
      <c r="P292" s="28">
        <v>43698</v>
      </c>
      <c r="Q292">
        <v>29052312</v>
      </c>
      <c r="U292" s="28">
        <v>43664</v>
      </c>
      <c r="V292" s="28">
        <v>43664</v>
      </c>
    </row>
    <row r="293" spans="1:22">
      <c r="A293">
        <v>20190807</v>
      </c>
      <c r="B293">
        <v>111424</v>
      </c>
      <c r="D293">
        <v>30541046</v>
      </c>
      <c r="E293">
        <v>5493</v>
      </c>
      <c r="F293">
        <v>747.97</v>
      </c>
      <c r="G293">
        <v>20</v>
      </c>
      <c r="H293">
        <v>3.28</v>
      </c>
      <c r="I293">
        <v>40</v>
      </c>
      <c r="J293" s="1">
        <v>43.28</v>
      </c>
      <c r="K293">
        <v>0</v>
      </c>
      <c r="L293">
        <v>0</v>
      </c>
      <c r="M293">
        <v>0</v>
      </c>
      <c r="N293" s="1">
        <v>791.25</v>
      </c>
      <c r="O293">
        <v>747.97</v>
      </c>
      <c r="P293" s="28">
        <v>43698</v>
      </c>
      <c r="Q293">
        <v>29052316</v>
      </c>
      <c r="S293" t="s">
        <v>680</v>
      </c>
      <c r="T293" s="28">
        <v>43726</v>
      </c>
      <c r="U293" s="28">
        <v>43648</v>
      </c>
      <c r="V293" s="28">
        <v>43648</v>
      </c>
    </row>
    <row r="294" spans="1:22">
      <c r="A294">
        <v>20190807</v>
      </c>
      <c r="B294">
        <v>113606</v>
      </c>
      <c r="D294">
        <v>30541563</v>
      </c>
      <c r="E294" t="s">
        <v>755</v>
      </c>
      <c r="F294">
        <v>2506.09</v>
      </c>
      <c r="G294">
        <v>532</v>
      </c>
      <c r="H294">
        <v>292.22000000000003</v>
      </c>
      <c r="I294">
        <v>70</v>
      </c>
      <c r="J294" s="1">
        <v>362.22</v>
      </c>
      <c r="K294">
        <v>0</v>
      </c>
      <c r="L294">
        <v>0</v>
      </c>
      <c r="M294">
        <v>0</v>
      </c>
      <c r="N294" s="1">
        <v>2868.31</v>
      </c>
      <c r="O294">
        <v>2506.09</v>
      </c>
      <c r="P294" s="28">
        <v>43698</v>
      </c>
      <c r="Q294">
        <v>29052325</v>
      </c>
      <c r="S294" t="s">
        <v>756</v>
      </c>
      <c r="T294" s="28">
        <v>43726</v>
      </c>
      <c r="U294" s="28">
        <v>43136</v>
      </c>
      <c r="V294" s="28">
        <v>43136</v>
      </c>
    </row>
    <row r="295" spans="1:22">
      <c r="A295">
        <v>20190807</v>
      </c>
      <c r="B295">
        <v>113941</v>
      </c>
      <c r="D295">
        <v>30541428</v>
      </c>
      <c r="E295">
        <v>4139</v>
      </c>
      <c r="F295">
        <v>2871.34</v>
      </c>
      <c r="G295">
        <v>20</v>
      </c>
      <c r="H295">
        <v>12.59</v>
      </c>
      <c r="I295">
        <v>70</v>
      </c>
      <c r="J295" s="1">
        <v>82.59</v>
      </c>
      <c r="K295">
        <v>0</v>
      </c>
      <c r="L295">
        <v>0</v>
      </c>
      <c r="M295">
        <v>0</v>
      </c>
      <c r="N295" s="1">
        <v>2953.93</v>
      </c>
      <c r="O295">
        <v>2871.34</v>
      </c>
      <c r="P295" s="28">
        <v>43698</v>
      </c>
      <c r="Q295">
        <v>29052330</v>
      </c>
      <c r="S295" t="s">
        <v>596</v>
      </c>
      <c r="T295" s="28">
        <v>43726</v>
      </c>
      <c r="U295" s="28">
        <v>43648</v>
      </c>
      <c r="V295" s="28">
        <v>43648</v>
      </c>
    </row>
    <row r="296" spans="1:22">
      <c r="A296">
        <v>20190807</v>
      </c>
      <c r="B296">
        <v>113941</v>
      </c>
      <c r="D296">
        <v>30541521</v>
      </c>
      <c r="E296">
        <v>4161</v>
      </c>
      <c r="F296">
        <v>543.04999999999995</v>
      </c>
      <c r="G296">
        <v>5</v>
      </c>
      <c r="H296">
        <v>0.6</v>
      </c>
      <c r="I296">
        <v>40</v>
      </c>
      <c r="J296" s="1">
        <v>40.6</v>
      </c>
      <c r="K296">
        <v>0</v>
      </c>
      <c r="L296">
        <v>0</v>
      </c>
      <c r="M296">
        <v>0</v>
      </c>
      <c r="N296" s="1">
        <v>583.65</v>
      </c>
      <c r="O296">
        <v>543.04999999999995</v>
      </c>
      <c r="P296" s="28">
        <v>43698</v>
      </c>
      <c r="Q296">
        <v>29052332</v>
      </c>
      <c r="S296" t="s">
        <v>596</v>
      </c>
      <c r="T296" s="28">
        <v>43726</v>
      </c>
      <c r="U296" s="28">
        <v>43663</v>
      </c>
      <c r="V296" s="28">
        <v>43663</v>
      </c>
    </row>
    <row r="297" spans="1:22">
      <c r="A297">
        <v>20190807</v>
      </c>
      <c r="B297">
        <v>114034</v>
      </c>
      <c r="D297">
        <v>30541019</v>
      </c>
      <c r="E297" t="s">
        <v>757</v>
      </c>
      <c r="F297">
        <v>4389.25</v>
      </c>
      <c r="G297">
        <v>38</v>
      </c>
      <c r="H297">
        <v>36.56</v>
      </c>
      <c r="I297">
        <v>70</v>
      </c>
      <c r="J297" s="1">
        <v>106.56</v>
      </c>
      <c r="K297">
        <v>0</v>
      </c>
      <c r="L297">
        <v>0</v>
      </c>
      <c r="M297">
        <v>0</v>
      </c>
      <c r="N297" s="1">
        <v>4495.8100000000004</v>
      </c>
      <c r="O297">
        <v>4389.25</v>
      </c>
      <c r="P297" s="28">
        <v>43698</v>
      </c>
      <c r="Q297">
        <v>29052334</v>
      </c>
      <c r="S297" t="s">
        <v>588</v>
      </c>
      <c r="T297" s="28">
        <v>43726</v>
      </c>
      <c r="U297" s="28">
        <v>43630</v>
      </c>
      <c r="V297" s="28">
        <v>43630</v>
      </c>
    </row>
    <row r="298" spans="1:22">
      <c r="A298">
        <v>20190807</v>
      </c>
      <c r="B298">
        <v>114034</v>
      </c>
      <c r="D298">
        <v>30541104</v>
      </c>
      <c r="E298" t="s">
        <v>758</v>
      </c>
      <c r="F298">
        <v>402.61</v>
      </c>
      <c r="G298">
        <v>34</v>
      </c>
      <c r="H298">
        <v>3</v>
      </c>
      <c r="I298">
        <v>40</v>
      </c>
      <c r="J298" s="1">
        <v>43</v>
      </c>
      <c r="K298">
        <v>0</v>
      </c>
      <c r="L298">
        <v>0</v>
      </c>
      <c r="M298">
        <v>0</v>
      </c>
      <c r="N298" s="1">
        <v>445.61</v>
      </c>
      <c r="O298">
        <v>402.61</v>
      </c>
      <c r="P298" s="28">
        <v>43698</v>
      </c>
      <c r="Q298">
        <v>29052336</v>
      </c>
      <c r="S298" t="s">
        <v>588</v>
      </c>
      <c r="T298" s="28">
        <v>43726</v>
      </c>
      <c r="U298" s="28">
        <v>43634</v>
      </c>
      <c r="V298" s="28">
        <v>43634</v>
      </c>
    </row>
    <row r="299" spans="1:22">
      <c r="A299">
        <v>20190807</v>
      </c>
      <c r="B299">
        <v>114034</v>
      </c>
      <c r="D299">
        <v>30541328</v>
      </c>
      <c r="E299" t="s">
        <v>759</v>
      </c>
      <c r="F299">
        <v>1483.66</v>
      </c>
      <c r="G299">
        <v>31</v>
      </c>
      <c r="H299">
        <v>10.08</v>
      </c>
      <c r="I299">
        <v>70</v>
      </c>
      <c r="J299" s="1">
        <v>80.08</v>
      </c>
      <c r="K299">
        <v>0</v>
      </c>
      <c r="L299">
        <v>0</v>
      </c>
      <c r="M299">
        <v>0</v>
      </c>
      <c r="N299" s="1">
        <v>1563.74</v>
      </c>
      <c r="O299">
        <v>1483.66</v>
      </c>
      <c r="P299" s="28">
        <v>43698</v>
      </c>
      <c r="Q299">
        <v>29052338</v>
      </c>
      <c r="S299" t="s">
        <v>588</v>
      </c>
      <c r="T299" s="28">
        <v>43726</v>
      </c>
      <c r="U299" s="28">
        <v>43637</v>
      </c>
      <c r="V299" s="28">
        <v>43637</v>
      </c>
    </row>
    <row r="300" spans="1:22">
      <c r="A300">
        <v>20190807</v>
      </c>
      <c r="B300">
        <v>114034</v>
      </c>
      <c r="D300">
        <v>30541330</v>
      </c>
      <c r="E300" t="s">
        <v>760</v>
      </c>
      <c r="F300">
        <v>1785.86</v>
      </c>
      <c r="G300">
        <v>31</v>
      </c>
      <c r="H300">
        <v>12.13</v>
      </c>
      <c r="I300">
        <v>70</v>
      </c>
      <c r="J300" s="1">
        <v>82.13</v>
      </c>
      <c r="K300">
        <v>0</v>
      </c>
      <c r="L300">
        <v>0</v>
      </c>
      <c r="M300">
        <v>0</v>
      </c>
      <c r="N300" s="1">
        <v>1867.99</v>
      </c>
      <c r="O300">
        <v>1785.86</v>
      </c>
      <c r="P300" s="28">
        <v>43698</v>
      </c>
      <c r="Q300">
        <v>29052340</v>
      </c>
      <c r="S300" t="s">
        <v>588</v>
      </c>
      <c r="T300" s="28">
        <v>43726</v>
      </c>
      <c r="U300" s="28">
        <v>43637</v>
      </c>
      <c r="V300" s="28">
        <v>43637</v>
      </c>
    </row>
    <row r="301" spans="1:22">
      <c r="A301">
        <v>20190807</v>
      </c>
      <c r="B301">
        <v>114034</v>
      </c>
      <c r="D301">
        <v>30541331</v>
      </c>
      <c r="E301" t="s">
        <v>761</v>
      </c>
      <c r="F301">
        <v>1697.93</v>
      </c>
      <c r="G301">
        <v>31</v>
      </c>
      <c r="H301">
        <v>11.54</v>
      </c>
      <c r="I301">
        <v>70</v>
      </c>
      <c r="J301" s="1">
        <v>81.540000000000006</v>
      </c>
      <c r="K301">
        <v>0</v>
      </c>
      <c r="L301">
        <v>0</v>
      </c>
      <c r="M301">
        <v>0</v>
      </c>
      <c r="N301" s="1">
        <v>1779.47</v>
      </c>
      <c r="O301">
        <v>1697.93</v>
      </c>
      <c r="P301" s="28">
        <v>43698</v>
      </c>
      <c r="Q301">
        <v>29052342</v>
      </c>
      <c r="S301" t="s">
        <v>588</v>
      </c>
      <c r="T301" s="28">
        <v>43726</v>
      </c>
      <c r="U301" s="28">
        <v>43637</v>
      </c>
      <c r="V301" s="28">
        <v>43637</v>
      </c>
    </row>
    <row r="302" spans="1:22">
      <c r="A302">
        <v>20190807</v>
      </c>
      <c r="B302">
        <v>114034</v>
      </c>
      <c r="D302">
        <v>30541731</v>
      </c>
      <c r="E302" t="s">
        <v>762</v>
      </c>
      <c r="F302">
        <v>8857.2199999999993</v>
      </c>
      <c r="G302">
        <v>31</v>
      </c>
      <c r="H302">
        <v>60.18</v>
      </c>
      <c r="I302">
        <v>70</v>
      </c>
      <c r="J302" s="1">
        <v>130.18</v>
      </c>
      <c r="K302">
        <v>0</v>
      </c>
      <c r="L302">
        <v>0</v>
      </c>
      <c r="M302">
        <v>0</v>
      </c>
      <c r="N302" s="1">
        <v>8987.4</v>
      </c>
      <c r="O302">
        <v>8857.2199999999993</v>
      </c>
      <c r="P302" s="28">
        <v>43698</v>
      </c>
      <c r="Q302">
        <v>29052344</v>
      </c>
      <c r="S302" t="s">
        <v>588</v>
      </c>
      <c r="T302" s="28">
        <v>43726</v>
      </c>
      <c r="U302" s="28">
        <v>43637</v>
      </c>
      <c r="V302" s="28">
        <v>43637</v>
      </c>
    </row>
    <row r="303" spans="1:22">
      <c r="A303">
        <v>20190807</v>
      </c>
      <c r="B303">
        <v>114034</v>
      </c>
      <c r="D303">
        <v>30541336</v>
      </c>
      <c r="E303" t="s">
        <v>763</v>
      </c>
      <c r="F303">
        <v>290.89999999999998</v>
      </c>
      <c r="G303">
        <v>11</v>
      </c>
      <c r="H303">
        <v>0.7</v>
      </c>
      <c r="I303">
        <v>40</v>
      </c>
      <c r="J303" s="1">
        <v>40.700000000000003</v>
      </c>
      <c r="K303">
        <v>0</v>
      </c>
      <c r="L303">
        <v>0</v>
      </c>
      <c r="M303">
        <v>0</v>
      </c>
      <c r="N303" s="1">
        <v>331.6</v>
      </c>
      <c r="O303">
        <v>290.89999999999998</v>
      </c>
      <c r="P303" s="28">
        <v>43698</v>
      </c>
      <c r="Q303">
        <v>29052346</v>
      </c>
      <c r="S303" t="s">
        <v>588</v>
      </c>
      <c r="T303" s="28">
        <v>43726</v>
      </c>
      <c r="U303" s="28">
        <v>43657</v>
      </c>
      <c r="V303" s="28">
        <v>43657</v>
      </c>
    </row>
    <row r="304" spans="1:22">
      <c r="A304">
        <v>20190807</v>
      </c>
      <c r="B304">
        <v>114034</v>
      </c>
      <c r="D304">
        <v>30541416</v>
      </c>
      <c r="E304" t="s">
        <v>764</v>
      </c>
      <c r="F304">
        <v>302.55</v>
      </c>
      <c r="G304">
        <v>11</v>
      </c>
      <c r="H304">
        <v>0.73</v>
      </c>
      <c r="I304">
        <v>40</v>
      </c>
      <c r="J304" s="1">
        <v>40.729999999999997</v>
      </c>
      <c r="K304">
        <v>0</v>
      </c>
      <c r="L304">
        <v>0</v>
      </c>
      <c r="M304">
        <v>0</v>
      </c>
      <c r="N304" s="1">
        <v>343.28</v>
      </c>
      <c r="O304">
        <v>302.55</v>
      </c>
      <c r="P304" s="28">
        <v>43698</v>
      </c>
      <c r="Q304">
        <v>29052348</v>
      </c>
      <c r="S304" t="s">
        <v>588</v>
      </c>
      <c r="T304" s="28">
        <v>43726</v>
      </c>
      <c r="U304" s="28">
        <v>43657</v>
      </c>
      <c r="V304" s="28">
        <v>43657</v>
      </c>
    </row>
    <row r="305" spans="1:22">
      <c r="A305">
        <v>20190807</v>
      </c>
      <c r="B305">
        <v>114034</v>
      </c>
      <c r="D305">
        <v>30541417</v>
      </c>
      <c r="E305" t="s">
        <v>765</v>
      </c>
      <c r="F305">
        <v>98.26</v>
      </c>
      <c r="G305">
        <v>11</v>
      </c>
      <c r="H305">
        <v>0.24</v>
      </c>
      <c r="I305">
        <v>40</v>
      </c>
      <c r="J305" s="1">
        <v>40.24</v>
      </c>
      <c r="K305">
        <v>0</v>
      </c>
      <c r="L305">
        <v>0</v>
      </c>
      <c r="M305">
        <v>0</v>
      </c>
      <c r="N305" s="1">
        <v>138.5</v>
      </c>
      <c r="O305">
        <v>98.26</v>
      </c>
      <c r="P305" s="28">
        <v>43698</v>
      </c>
      <c r="Q305">
        <v>29052350</v>
      </c>
      <c r="S305" t="s">
        <v>588</v>
      </c>
      <c r="T305" s="28">
        <v>43726</v>
      </c>
      <c r="U305" s="28">
        <v>43657</v>
      </c>
      <c r="V305" s="28">
        <v>43657</v>
      </c>
    </row>
    <row r="306" spans="1:22">
      <c r="A306">
        <v>20190807</v>
      </c>
      <c r="B306">
        <v>114510</v>
      </c>
      <c r="D306">
        <v>30538646</v>
      </c>
      <c r="E306" t="s">
        <v>766</v>
      </c>
      <c r="F306">
        <v>4570.42</v>
      </c>
      <c r="G306">
        <v>19</v>
      </c>
      <c r="H306">
        <v>19.03</v>
      </c>
      <c r="I306">
        <v>70</v>
      </c>
      <c r="J306" s="1">
        <v>89.03</v>
      </c>
      <c r="K306">
        <v>0</v>
      </c>
      <c r="L306">
        <v>0</v>
      </c>
      <c r="M306">
        <v>0</v>
      </c>
      <c r="N306" s="1">
        <v>4659.45</v>
      </c>
      <c r="O306">
        <v>4570.42</v>
      </c>
      <c r="P306" s="28">
        <v>43698</v>
      </c>
      <c r="Q306">
        <v>29052355</v>
      </c>
      <c r="S306" t="s">
        <v>580</v>
      </c>
      <c r="T306" s="28">
        <v>43726</v>
      </c>
      <c r="U306" s="28">
        <v>43649</v>
      </c>
      <c r="V306" s="28">
        <v>43649</v>
      </c>
    </row>
    <row r="307" spans="1:22">
      <c r="A307">
        <v>20190807</v>
      </c>
      <c r="B307">
        <v>114846</v>
      </c>
      <c r="D307">
        <v>30541101</v>
      </c>
      <c r="E307">
        <v>329655</v>
      </c>
      <c r="F307">
        <v>399.86</v>
      </c>
      <c r="G307">
        <v>10</v>
      </c>
      <c r="H307">
        <v>0.88</v>
      </c>
      <c r="I307">
        <v>40</v>
      </c>
      <c r="J307" s="1">
        <v>40.880000000000003</v>
      </c>
      <c r="K307">
        <v>0</v>
      </c>
      <c r="L307">
        <v>0</v>
      </c>
      <c r="M307">
        <v>0</v>
      </c>
      <c r="N307" s="1">
        <v>440.74</v>
      </c>
      <c r="O307">
        <v>399.86</v>
      </c>
      <c r="P307" s="28">
        <v>43698</v>
      </c>
      <c r="Q307">
        <v>29052357</v>
      </c>
      <c r="S307">
        <v>214452</v>
      </c>
      <c r="T307" s="28">
        <v>43726</v>
      </c>
      <c r="U307" s="28">
        <v>43658</v>
      </c>
      <c r="V307" s="28">
        <v>43658</v>
      </c>
    </row>
    <row r="308" spans="1:22">
      <c r="A308">
        <v>20190807</v>
      </c>
      <c r="B308">
        <v>177702</v>
      </c>
      <c r="D308">
        <v>30541624</v>
      </c>
      <c r="E308">
        <v>29204</v>
      </c>
      <c r="F308">
        <v>19619.400000000001</v>
      </c>
      <c r="G308">
        <v>6</v>
      </c>
      <c r="H308">
        <v>25.8</v>
      </c>
      <c r="I308">
        <v>100</v>
      </c>
      <c r="J308" s="1">
        <v>125.8</v>
      </c>
      <c r="K308">
        <v>0</v>
      </c>
      <c r="L308">
        <v>0</v>
      </c>
      <c r="M308">
        <v>0</v>
      </c>
      <c r="N308" s="1">
        <v>19745.2</v>
      </c>
      <c r="O308">
        <v>19619.400000000001</v>
      </c>
      <c r="P308" s="28">
        <v>43698</v>
      </c>
      <c r="Q308">
        <v>29052407</v>
      </c>
      <c r="S308" t="s">
        <v>767</v>
      </c>
      <c r="T308" s="28">
        <v>43726</v>
      </c>
      <c r="U308" s="28">
        <v>43662</v>
      </c>
      <c r="V308" s="28">
        <v>43662</v>
      </c>
    </row>
    <row r="309" spans="1:22">
      <c r="A309">
        <v>20190807</v>
      </c>
      <c r="B309">
        <v>338886</v>
      </c>
      <c r="D309">
        <v>30540197</v>
      </c>
      <c r="E309">
        <v>52414</v>
      </c>
      <c r="F309">
        <v>789.66</v>
      </c>
      <c r="G309">
        <v>4</v>
      </c>
      <c r="H309">
        <v>0.69</v>
      </c>
      <c r="I309">
        <v>40</v>
      </c>
      <c r="J309" s="1">
        <v>40.69</v>
      </c>
      <c r="K309">
        <v>0</v>
      </c>
      <c r="L309">
        <v>0</v>
      </c>
      <c r="M309">
        <v>0</v>
      </c>
      <c r="N309" s="1">
        <v>830.35</v>
      </c>
      <c r="O309">
        <v>789.66</v>
      </c>
      <c r="P309" s="28">
        <v>43698</v>
      </c>
      <c r="Q309">
        <v>29052410</v>
      </c>
      <c r="S309" t="s">
        <v>604</v>
      </c>
      <c r="T309" s="28">
        <v>43726</v>
      </c>
      <c r="U309" s="28">
        <v>43664</v>
      </c>
      <c r="V309" s="28">
        <v>43664</v>
      </c>
    </row>
    <row r="310" spans="1:22">
      <c r="A310">
        <v>20190811</v>
      </c>
      <c r="B310">
        <v>114034</v>
      </c>
      <c r="D310">
        <v>30542217</v>
      </c>
      <c r="E310" t="s">
        <v>768</v>
      </c>
      <c r="F310">
        <v>2977.71</v>
      </c>
      <c r="G310">
        <v>45</v>
      </c>
      <c r="H310">
        <v>29.37</v>
      </c>
      <c r="I310">
        <v>70</v>
      </c>
      <c r="J310" s="1">
        <v>99.37</v>
      </c>
      <c r="K310">
        <v>0</v>
      </c>
      <c r="L310">
        <v>0</v>
      </c>
      <c r="M310">
        <v>0</v>
      </c>
      <c r="N310" s="1">
        <v>3077.08</v>
      </c>
      <c r="O310">
        <v>2977.71</v>
      </c>
      <c r="P310" s="28">
        <v>43705</v>
      </c>
      <c r="Q310">
        <v>29052445</v>
      </c>
      <c r="S310" t="s">
        <v>588</v>
      </c>
      <c r="T310" s="28">
        <v>43726</v>
      </c>
      <c r="U310" s="28">
        <v>43630</v>
      </c>
      <c r="V310" s="28">
        <v>43630</v>
      </c>
    </row>
    <row r="311" spans="1:22">
      <c r="A311">
        <v>20190811</v>
      </c>
      <c r="B311">
        <v>114034</v>
      </c>
      <c r="D311">
        <v>30542218</v>
      </c>
      <c r="E311" t="s">
        <v>769</v>
      </c>
      <c r="F311">
        <v>5196.88</v>
      </c>
      <c r="G311">
        <v>38</v>
      </c>
      <c r="H311">
        <v>43.28</v>
      </c>
      <c r="I311">
        <v>70</v>
      </c>
      <c r="J311" s="1">
        <v>113.28</v>
      </c>
      <c r="K311">
        <v>0</v>
      </c>
      <c r="L311">
        <v>0</v>
      </c>
      <c r="M311">
        <v>0</v>
      </c>
      <c r="N311" s="1">
        <v>5310.16</v>
      </c>
      <c r="O311">
        <v>5196.88</v>
      </c>
      <c r="P311" s="28">
        <v>43705</v>
      </c>
      <c r="Q311">
        <v>29052447</v>
      </c>
      <c r="S311" t="s">
        <v>588</v>
      </c>
      <c r="T311" s="28">
        <v>43726</v>
      </c>
      <c r="U311" s="28">
        <v>43637</v>
      </c>
      <c r="V311" s="28">
        <v>43637</v>
      </c>
    </row>
    <row r="312" spans="1:22">
      <c r="A312">
        <v>20190811</v>
      </c>
      <c r="B312">
        <v>114034</v>
      </c>
      <c r="D312">
        <v>30541788</v>
      </c>
      <c r="E312" t="s">
        <v>770</v>
      </c>
      <c r="F312">
        <v>1843.01</v>
      </c>
      <c r="G312">
        <v>4</v>
      </c>
      <c r="H312">
        <v>1.62</v>
      </c>
      <c r="I312">
        <v>70</v>
      </c>
      <c r="J312" s="1">
        <v>71.62</v>
      </c>
      <c r="K312">
        <v>0</v>
      </c>
      <c r="L312">
        <v>0</v>
      </c>
      <c r="M312">
        <v>0</v>
      </c>
      <c r="N312" s="1">
        <v>1914.63</v>
      </c>
      <c r="O312">
        <v>1843.01</v>
      </c>
      <c r="P312" s="28">
        <v>43705</v>
      </c>
      <c r="Q312">
        <v>29052449</v>
      </c>
      <c r="S312" t="s">
        <v>588</v>
      </c>
      <c r="T312" s="28">
        <v>43726</v>
      </c>
      <c r="U312" s="28">
        <v>43671</v>
      </c>
      <c r="V312" s="28">
        <v>43671</v>
      </c>
    </row>
    <row r="313" spans="1:22">
      <c r="A313">
        <v>20190811</v>
      </c>
      <c r="B313">
        <v>114034</v>
      </c>
      <c r="D313">
        <v>30541789</v>
      </c>
      <c r="E313" t="s">
        <v>771</v>
      </c>
      <c r="F313">
        <v>5136.43</v>
      </c>
      <c r="G313">
        <v>4</v>
      </c>
      <c r="H313">
        <v>4.5</v>
      </c>
      <c r="I313">
        <v>70</v>
      </c>
      <c r="J313" s="1">
        <v>74.5</v>
      </c>
      <c r="K313">
        <v>0</v>
      </c>
      <c r="L313">
        <v>0</v>
      </c>
      <c r="M313">
        <v>0</v>
      </c>
      <c r="N313" s="1">
        <v>5210.93</v>
      </c>
      <c r="O313">
        <v>5136.43</v>
      </c>
      <c r="P313" s="28">
        <v>43705</v>
      </c>
      <c r="Q313">
        <v>29052451</v>
      </c>
      <c r="S313" t="s">
        <v>588</v>
      </c>
      <c r="T313" s="28">
        <v>43726</v>
      </c>
      <c r="U313" s="28">
        <v>43671</v>
      </c>
      <c r="V313" s="28">
        <v>43671</v>
      </c>
    </row>
    <row r="314" spans="1:22">
      <c r="A314">
        <v>20190811</v>
      </c>
      <c r="B314">
        <v>114034</v>
      </c>
      <c r="D314">
        <v>30542250</v>
      </c>
      <c r="E314" t="s">
        <v>772</v>
      </c>
      <c r="F314">
        <v>2355.23</v>
      </c>
      <c r="G314">
        <v>4</v>
      </c>
      <c r="H314">
        <v>2.06</v>
      </c>
      <c r="I314">
        <v>70</v>
      </c>
      <c r="J314" s="1">
        <v>72.06</v>
      </c>
      <c r="K314">
        <v>0</v>
      </c>
      <c r="L314">
        <v>0</v>
      </c>
      <c r="M314">
        <v>0</v>
      </c>
      <c r="N314" s="1">
        <v>2427.29</v>
      </c>
      <c r="O314">
        <v>2355.23</v>
      </c>
      <c r="P314" s="28">
        <v>43705</v>
      </c>
      <c r="Q314">
        <v>29052453</v>
      </c>
      <c r="S314" t="s">
        <v>588</v>
      </c>
      <c r="T314" s="28">
        <v>43726</v>
      </c>
      <c r="U314" s="28">
        <v>43671</v>
      </c>
      <c r="V314" s="28">
        <v>43671</v>
      </c>
    </row>
    <row r="315" spans="1:22">
      <c r="A315">
        <v>20190811</v>
      </c>
      <c r="B315">
        <v>114777</v>
      </c>
      <c r="D315">
        <v>30541862</v>
      </c>
      <c r="E315" t="s">
        <v>773</v>
      </c>
      <c r="F315">
        <v>110.82</v>
      </c>
      <c r="G315">
        <v>7</v>
      </c>
      <c r="H315">
        <v>0.17</v>
      </c>
      <c r="I315">
        <v>40</v>
      </c>
      <c r="J315" s="1">
        <v>40.17</v>
      </c>
      <c r="K315">
        <v>0</v>
      </c>
      <c r="L315">
        <v>0</v>
      </c>
      <c r="M315">
        <v>0</v>
      </c>
      <c r="N315" s="1">
        <v>150.99</v>
      </c>
      <c r="O315">
        <v>110.82</v>
      </c>
      <c r="P315" s="28">
        <v>43705</v>
      </c>
      <c r="Q315">
        <v>29052456</v>
      </c>
      <c r="S315" t="s">
        <v>774</v>
      </c>
      <c r="T315" s="28">
        <v>43726</v>
      </c>
      <c r="U315" s="28">
        <v>43668</v>
      </c>
      <c r="V315" s="28">
        <v>43668</v>
      </c>
    </row>
    <row r="316" spans="1:22">
      <c r="A316">
        <v>20190811</v>
      </c>
      <c r="B316">
        <v>114978</v>
      </c>
      <c r="D316">
        <v>30542054</v>
      </c>
      <c r="E316" t="s">
        <v>775</v>
      </c>
      <c r="F316">
        <v>954.22</v>
      </c>
      <c r="G316">
        <v>104</v>
      </c>
      <c r="H316">
        <v>21.75</v>
      </c>
      <c r="I316">
        <v>40</v>
      </c>
      <c r="J316" s="1">
        <v>61.75</v>
      </c>
      <c r="K316">
        <v>0</v>
      </c>
      <c r="L316">
        <v>0</v>
      </c>
      <c r="M316">
        <v>0</v>
      </c>
      <c r="N316" s="1">
        <v>1015.97</v>
      </c>
      <c r="O316">
        <v>954.22</v>
      </c>
      <c r="P316" s="28">
        <v>43705</v>
      </c>
      <c r="Q316">
        <v>29052459</v>
      </c>
      <c r="S316" t="s">
        <v>753</v>
      </c>
      <c r="T316" s="28">
        <v>43726</v>
      </c>
      <c r="U316" s="28">
        <v>43571</v>
      </c>
      <c r="V316" s="28">
        <v>43571</v>
      </c>
    </row>
    <row r="317" spans="1:22">
      <c r="A317">
        <v>20190811</v>
      </c>
      <c r="B317">
        <v>115283</v>
      </c>
      <c r="D317">
        <v>30541568</v>
      </c>
      <c r="E317">
        <v>15480</v>
      </c>
      <c r="F317">
        <v>527.66999999999996</v>
      </c>
      <c r="G317">
        <v>4</v>
      </c>
      <c r="H317">
        <v>0.46</v>
      </c>
      <c r="I317">
        <v>40</v>
      </c>
      <c r="J317" s="1">
        <v>40.46</v>
      </c>
      <c r="K317">
        <v>0</v>
      </c>
      <c r="L317">
        <v>0</v>
      </c>
      <c r="M317">
        <v>0</v>
      </c>
      <c r="N317" s="1">
        <v>568.13</v>
      </c>
      <c r="O317">
        <v>527.66999999999996</v>
      </c>
      <c r="P317" s="28">
        <v>43705</v>
      </c>
      <c r="Q317">
        <v>29052461</v>
      </c>
      <c r="S317" t="s">
        <v>776</v>
      </c>
      <c r="T317" s="28">
        <v>43726</v>
      </c>
      <c r="U317" s="28">
        <v>43671</v>
      </c>
      <c r="V317" s="28">
        <v>43671</v>
      </c>
    </row>
    <row r="318" spans="1:22">
      <c r="A318">
        <v>20190811</v>
      </c>
      <c r="B318">
        <v>116741</v>
      </c>
      <c r="D318">
        <v>30542033</v>
      </c>
      <c r="E318">
        <v>2403074</v>
      </c>
      <c r="F318">
        <v>206.67</v>
      </c>
      <c r="G318">
        <v>34</v>
      </c>
      <c r="H318">
        <v>1.54</v>
      </c>
      <c r="I318">
        <v>40</v>
      </c>
      <c r="J318" s="1">
        <v>41.54</v>
      </c>
      <c r="K318">
        <v>0</v>
      </c>
      <c r="L318">
        <v>0</v>
      </c>
      <c r="M318">
        <v>0</v>
      </c>
      <c r="N318" s="1">
        <v>248.21</v>
      </c>
      <c r="O318">
        <v>206.67</v>
      </c>
      <c r="P318" s="28">
        <v>43705</v>
      </c>
      <c r="Q318">
        <v>29052467</v>
      </c>
      <c r="S318" t="s">
        <v>698</v>
      </c>
      <c r="T318" s="28">
        <v>43944</v>
      </c>
      <c r="U318" s="28">
        <v>43641</v>
      </c>
      <c r="V318" s="28">
        <v>43641</v>
      </c>
    </row>
    <row r="319" spans="1:22">
      <c r="A319">
        <v>20190811</v>
      </c>
      <c r="B319">
        <v>117302</v>
      </c>
      <c r="D319">
        <v>30541978</v>
      </c>
      <c r="E319">
        <v>55</v>
      </c>
      <c r="F319">
        <v>315</v>
      </c>
      <c r="G319">
        <v>11</v>
      </c>
      <c r="H319">
        <v>0.76</v>
      </c>
      <c r="I319">
        <v>40</v>
      </c>
      <c r="J319" s="1">
        <v>40.76</v>
      </c>
      <c r="K319">
        <v>0</v>
      </c>
      <c r="L319">
        <v>0</v>
      </c>
      <c r="M319">
        <v>0</v>
      </c>
      <c r="N319" s="1">
        <v>355.76</v>
      </c>
      <c r="O319">
        <v>315</v>
      </c>
      <c r="P319" s="28">
        <v>43705</v>
      </c>
      <c r="Q319">
        <v>29052470</v>
      </c>
      <c r="T319" s="28">
        <v>43726</v>
      </c>
      <c r="U319" s="28">
        <v>43664</v>
      </c>
      <c r="V319" s="28">
        <v>43664</v>
      </c>
    </row>
    <row r="320" spans="1:22">
      <c r="A320">
        <v>20190811</v>
      </c>
      <c r="B320">
        <v>117302</v>
      </c>
      <c r="D320">
        <v>30541979</v>
      </c>
      <c r="E320">
        <v>39</v>
      </c>
      <c r="F320">
        <v>525</v>
      </c>
      <c r="G320">
        <v>11</v>
      </c>
      <c r="H320">
        <v>1.27</v>
      </c>
      <c r="I320">
        <v>40</v>
      </c>
      <c r="J320" s="1">
        <v>41.27</v>
      </c>
      <c r="K320">
        <v>0</v>
      </c>
      <c r="L320">
        <v>0</v>
      </c>
      <c r="M320">
        <v>0</v>
      </c>
      <c r="N320" s="1">
        <v>566.27</v>
      </c>
      <c r="O320">
        <v>525</v>
      </c>
      <c r="P320" s="28">
        <v>43705</v>
      </c>
      <c r="Q320">
        <v>29052472</v>
      </c>
      <c r="T320" s="28">
        <v>43726</v>
      </c>
      <c r="U320" s="28">
        <v>43664</v>
      </c>
      <c r="V320" s="28">
        <v>43664</v>
      </c>
    </row>
    <row r="321" spans="1:22">
      <c r="A321">
        <v>20190811</v>
      </c>
      <c r="B321">
        <v>117302</v>
      </c>
      <c r="D321">
        <v>30541980</v>
      </c>
      <c r="E321">
        <v>5</v>
      </c>
      <c r="F321">
        <v>560</v>
      </c>
      <c r="G321">
        <v>11</v>
      </c>
      <c r="H321">
        <v>1.35</v>
      </c>
      <c r="I321">
        <v>40</v>
      </c>
      <c r="J321" s="1">
        <v>41.35</v>
      </c>
      <c r="K321">
        <v>0</v>
      </c>
      <c r="L321">
        <v>0</v>
      </c>
      <c r="M321">
        <v>0</v>
      </c>
      <c r="N321" s="1">
        <v>601.35</v>
      </c>
      <c r="O321">
        <v>560</v>
      </c>
      <c r="P321" s="28">
        <v>43705</v>
      </c>
      <c r="Q321">
        <v>29052474</v>
      </c>
      <c r="T321" s="28">
        <v>43726</v>
      </c>
      <c r="U321" s="28">
        <v>43664</v>
      </c>
      <c r="V321" s="28">
        <v>43664</v>
      </c>
    </row>
    <row r="322" spans="1:22">
      <c r="A322">
        <v>20190811</v>
      </c>
      <c r="B322">
        <v>119365</v>
      </c>
      <c r="D322">
        <v>30542254</v>
      </c>
      <c r="E322" t="s">
        <v>777</v>
      </c>
      <c r="F322">
        <v>4.26</v>
      </c>
      <c r="G322">
        <v>6</v>
      </c>
      <c r="H322">
        <v>0.01</v>
      </c>
      <c r="I322">
        <v>40</v>
      </c>
      <c r="J322" s="1">
        <v>40.01</v>
      </c>
      <c r="K322">
        <v>0</v>
      </c>
      <c r="L322">
        <v>0</v>
      </c>
      <c r="M322">
        <v>0</v>
      </c>
      <c r="N322" s="1">
        <v>44.27</v>
      </c>
      <c r="O322">
        <v>4.26</v>
      </c>
      <c r="P322" s="28">
        <v>43705</v>
      </c>
      <c r="Q322">
        <v>29052484</v>
      </c>
      <c r="S322" t="s">
        <v>778</v>
      </c>
      <c r="T322" s="28">
        <v>43726</v>
      </c>
      <c r="U322" s="28">
        <v>43669</v>
      </c>
      <c r="V322" s="28">
        <v>43669</v>
      </c>
    </row>
    <row r="323" spans="1:22">
      <c r="A323">
        <v>20190901</v>
      </c>
      <c r="B323">
        <v>100457</v>
      </c>
      <c r="D323">
        <v>30542236</v>
      </c>
      <c r="E323" t="s">
        <v>779</v>
      </c>
      <c r="F323">
        <v>1428.61</v>
      </c>
      <c r="G323">
        <v>18</v>
      </c>
      <c r="H323">
        <v>5.64</v>
      </c>
      <c r="I323">
        <v>70</v>
      </c>
      <c r="J323" s="1">
        <v>75.64</v>
      </c>
      <c r="K323">
        <v>0</v>
      </c>
      <c r="L323">
        <v>0</v>
      </c>
      <c r="M323">
        <v>0</v>
      </c>
      <c r="N323" s="1">
        <v>1504.25</v>
      </c>
      <c r="O323">
        <v>1428.61</v>
      </c>
      <c r="P323" s="28">
        <v>43712</v>
      </c>
      <c r="Q323">
        <v>29052508</v>
      </c>
      <c r="S323" t="s">
        <v>671</v>
      </c>
      <c r="T323" s="28">
        <v>43726</v>
      </c>
      <c r="U323" s="28">
        <v>43664</v>
      </c>
      <c r="V323" s="28">
        <v>43664</v>
      </c>
    </row>
    <row r="324" spans="1:22">
      <c r="A324">
        <v>20190901</v>
      </c>
      <c r="B324">
        <v>112725</v>
      </c>
      <c r="D324">
        <v>30541149</v>
      </c>
      <c r="E324">
        <v>276102</v>
      </c>
      <c r="F324">
        <v>3615.46</v>
      </c>
      <c r="G324">
        <v>5</v>
      </c>
      <c r="H324">
        <v>3.96</v>
      </c>
      <c r="I324">
        <v>70</v>
      </c>
      <c r="J324" s="1">
        <v>73.959999999999994</v>
      </c>
      <c r="K324">
        <v>0</v>
      </c>
      <c r="L324">
        <v>0</v>
      </c>
      <c r="M324">
        <v>0</v>
      </c>
      <c r="N324" s="1">
        <v>3689.42</v>
      </c>
      <c r="O324">
        <v>3615.46</v>
      </c>
      <c r="P324" s="28">
        <v>43712</v>
      </c>
      <c r="Q324">
        <v>29052523</v>
      </c>
      <c r="S324" t="s">
        <v>721</v>
      </c>
      <c r="T324" s="28">
        <v>43726</v>
      </c>
      <c r="U324" s="28">
        <v>43677</v>
      </c>
      <c r="V324" s="28">
        <v>43677</v>
      </c>
    </row>
    <row r="325" spans="1:22">
      <c r="A325">
        <v>20190901</v>
      </c>
      <c r="B325">
        <v>116741</v>
      </c>
      <c r="D325">
        <v>30542567</v>
      </c>
      <c r="E325">
        <v>2407255</v>
      </c>
      <c r="F325">
        <v>24.76</v>
      </c>
      <c r="G325">
        <v>31</v>
      </c>
      <c r="H325">
        <v>0.17</v>
      </c>
      <c r="I325">
        <v>40</v>
      </c>
      <c r="J325" s="1">
        <v>40.17</v>
      </c>
      <c r="K325">
        <v>0</v>
      </c>
      <c r="L325">
        <v>0</v>
      </c>
      <c r="M325">
        <v>0</v>
      </c>
      <c r="N325" s="1">
        <v>64.930000000000007</v>
      </c>
      <c r="O325">
        <v>24.76</v>
      </c>
      <c r="P325" s="28">
        <v>43712</v>
      </c>
      <c r="Q325">
        <v>29052532</v>
      </c>
      <c r="S325" t="s">
        <v>698</v>
      </c>
      <c r="T325" s="28">
        <v>43944</v>
      </c>
      <c r="U325" s="28">
        <v>43651</v>
      </c>
      <c r="V325" s="28">
        <v>43651</v>
      </c>
    </row>
    <row r="326" spans="1:22">
      <c r="A326">
        <v>20190901</v>
      </c>
      <c r="B326">
        <v>306278</v>
      </c>
      <c r="D326">
        <v>30541249</v>
      </c>
      <c r="E326">
        <v>40669941</v>
      </c>
      <c r="F326">
        <v>136.91</v>
      </c>
      <c r="G326">
        <v>4</v>
      </c>
      <c r="H326">
        <v>0.12</v>
      </c>
      <c r="I326">
        <v>40</v>
      </c>
      <c r="J326" s="1">
        <v>40.119999999999997</v>
      </c>
      <c r="K326">
        <v>0</v>
      </c>
      <c r="L326">
        <v>0</v>
      </c>
      <c r="M326">
        <v>0</v>
      </c>
      <c r="N326" s="1">
        <v>177.03</v>
      </c>
      <c r="O326">
        <v>136.91</v>
      </c>
      <c r="P326" s="28">
        <v>43712</v>
      </c>
      <c r="Q326">
        <v>29052541</v>
      </c>
      <c r="S326" t="s">
        <v>695</v>
      </c>
      <c r="T326" s="28">
        <v>43726</v>
      </c>
      <c r="U326" s="28">
        <v>43678</v>
      </c>
      <c r="V326" s="28">
        <v>43678</v>
      </c>
    </row>
    <row r="327" spans="1:22">
      <c r="A327">
        <v>20190901</v>
      </c>
      <c r="B327">
        <v>306278</v>
      </c>
      <c r="D327">
        <v>30541252</v>
      </c>
      <c r="E327">
        <v>40685309</v>
      </c>
      <c r="F327">
        <v>136.91</v>
      </c>
      <c r="G327">
        <v>4</v>
      </c>
      <c r="H327">
        <v>0.12</v>
      </c>
      <c r="I327">
        <v>40</v>
      </c>
      <c r="J327" s="1">
        <v>40.119999999999997</v>
      </c>
      <c r="K327">
        <v>0</v>
      </c>
      <c r="L327">
        <v>0</v>
      </c>
      <c r="M327">
        <v>0</v>
      </c>
      <c r="N327" s="1">
        <v>177.03</v>
      </c>
      <c r="O327">
        <v>136.91</v>
      </c>
      <c r="P327" s="28">
        <v>43712</v>
      </c>
      <c r="Q327">
        <v>29052543</v>
      </c>
      <c r="S327" t="s">
        <v>695</v>
      </c>
      <c r="T327" s="28">
        <v>43726</v>
      </c>
      <c r="U327" s="28">
        <v>43678</v>
      </c>
      <c r="V327" s="28">
        <v>43678</v>
      </c>
    </row>
    <row r="328" spans="1:22">
      <c r="A328">
        <v>20190901</v>
      </c>
      <c r="B328">
        <v>367543</v>
      </c>
      <c r="D328">
        <v>30542232</v>
      </c>
      <c r="E328">
        <v>7468</v>
      </c>
      <c r="F328">
        <v>75</v>
      </c>
      <c r="G328">
        <v>39</v>
      </c>
      <c r="H328">
        <v>0.64</v>
      </c>
      <c r="I328">
        <v>40</v>
      </c>
      <c r="J328" s="1">
        <v>40.64</v>
      </c>
      <c r="K328">
        <v>0</v>
      </c>
      <c r="L328">
        <v>0</v>
      </c>
      <c r="M328">
        <v>0</v>
      </c>
      <c r="N328" s="1">
        <v>115.64</v>
      </c>
      <c r="O328">
        <v>75</v>
      </c>
      <c r="P328" s="28">
        <v>43712</v>
      </c>
      <c r="Q328">
        <v>29052545</v>
      </c>
      <c r="S328" t="s">
        <v>582</v>
      </c>
      <c r="T328" s="28">
        <v>43726</v>
      </c>
      <c r="U328" s="28">
        <v>43643</v>
      </c>
      <c r="V328" s="28">
        <v>43643</v>
      </c>
    </row>
    <row r="329" spans="1:22">
      <c r="A329">
        <v>20190904</v>
      </c>
      <c r="B329">
        <v>107768</v>
      </c>
      <c r="D329">
        <v>30542735</v>
      </c>
      <c r="E329" s="29">
        <v>43647</v>
      </c>
      <c r="F329">
        <v>1095.3399999999999</v>
      </c>
      <c r="G329">
        <v>3</v>
      </c>
      <c r="H329">
        <v>0.72</v>
      </c>
      <c r="I329">
        <v>70</v>
      </c>
      <c r="J329" s="1">
        <v>70.72</v>
      </c>
      <c r="K329">
        <v>0</v>
      </c>
      <c r="L329">
        <v>0</v>
      </c>
      <c r="M329">
        <v>0</v>
      </c>
      <c r="N329" s="1">
        <v>1166.06</v>
      </c>
      <c r="O329">
        <v>1095.3399999999999</v>
      </c>
      <c r="P329" s="28">
        <v>43719</v>
      </c>
      <c r="Q329">
        <v>29052646</v>
      </c>
      <c r="S329" t="s">
        <v>780</v>
      </c>
      <c r="T329" s="28">
        <v>43726</v>
      </c>
      <c r="U329" s="28">
        <v>43686</v>
      </c>
      <c r="V329" s="28">
        <v>43686</v>
      </c>
    </row>
    <row r="330" spans="1:22">
      <c r="A330">
        <v>20190904</v>
      </c>
      <c r="B330">
        <v>114034</v>
      </c>
      <c r="D330">
        <v>30542887</v>
      </c>
      <c r="E330" t="s">
        <v>781</v>
      </c>
      <c r="F330">
        <v>5603.22</v>
      </c>
      <c r="G330">
        <v>32</v>
      </c>
      <c r="H330">
        <v>39.299999999999997</v>
      </c>
      <c r="I330">
        <v>70</v>
      </c>
      <c r="J330" s="1">
        <v>109.3</v>
      </c>
      <c r="K330">
        <v>0</v>
      </c>
      <c r="L330">
        <v>0</v>
      </c>
      <c r="M330">
        <v>0</v>
      </c>
      <c r="N330" s="1">
        <v>5712.52</v>
      </c>
      <c r="O330">
        <v>5603.22</v>
      </c>
      <c r="P330" s="28">
        <v>43719</v>
      </c>
      <c r="Q330">
        <v>29052651</v>
      </c>
      <c r="S330" t="s">
        <v>588</v>
      </c>
      <c r="T330" s="28">
        <v>43726</v>
      </c>
      <c r="U330" s="28">
        <v>43657</v>
      </c>
      <c r="V330" s="28">
        <v>43657</v>
      </c>
    </row>
    <row r="331" spans="1:22">
      <c r="A331">
        <v>20190904</v>
      </c>
      <c r="B331">
        <v>114034</v>
      </c>
      <c r="D331">
        <v>30542889</v>
      </c>
      <c r="E331" t="s">
        <v>782</v>
      </c>
      <c r="F331">
        <v>2869.77</v>
      </c>
      <c r="G331">
        <v>32</v>
      </c>
      <c r="H331">
        <v>20.13</v>
      </c>
      <c r="I331">
        <v>70</v>
      </c>
      <c r="J331" s="1">
        <v>90.13</v>
      </c>
      <c r="K331">
        <v>0</v>
      </c>
      <c r="L331">
        <v>0</v>
      </c>
      <c r="M331">
        <v>0</v>
      </c>
      <c r="N331" s="1">
        <v>2959.9</v>
      </c>
      <c r="O331">
        <v>2869.77</v>
      </c>
      <c r="P331" s="28">
        <v>43719</v>
      </c>
      <c r="Q331">
        <v>29052653</v>
      </c>
      <c r="S331" t="s">
        <v>588</v>
      </c>
      <c r="T331" s="28">
        <v>43726</v>
      </c>
      <c r="U331" s="28">
        <v>43657</v>
      </c>
      <c r="V331" s="28">
        <v>43657</v>
      </c>
    </row>
    <row r="332" spans="1:22">
      <c r="A332">
        <v>20190904</v>
      </c>
      <c r="B332">
        <v>114034</v>
      </c>
      <c r="D332">
        <v>30543109</v>
      </c>
      <c r="E332" t="s">
        <v>783</v>
      </c>
      <c r="F332">
        <v>442.8</v>
      </c>
      <c r="G332">
        <v>32</v>
      </c>
      <c r="H332">
        <v>3.11</v>
      </c>
      <c r="I332">
        <v>40</v>
      </c>
      <c r="J332" s="1">
        <v>43.11</v>
      </c>
      <c r="K332">
        <v>0</v>
      </c>
      <c r="L332">
        <v>0</v>
      </c>
      <c r="M332">
        <v>0</v>
      </c>
      <c r="N332" s="1">
        <v>485.91</v>
      </c>
      <c r="O332">
        <v>442.8</v>
      </c>
      <c r="P332" s="28">
        <v>43719</v>
      </c>
      <c r="Q332">
        <v>29052655</v>
      </c>
      <c r="S332" t="s">
        <v>588</v>
      </c>
      <c r="T332" s="28">
        <v>43726</v>
      </c>
      <c r="U332" s="28">
        <v>43657</v>
      </c>
      <c r="V332" s="28">
        <v>43657</v>
      </c>
    </row>
    <row r="333" spans="1:22">
      <c r="A333">
        <v>20190904</v>
      </c>
      <c r="B333">
        <v>114072</v>
      </c>
      <c r="D333">
        <v>30542816</v>
      </c>
      <c r="E333">
        <v>19502188</v>
      </c>
      <c r="F333">
        <v>17768.52</v>
      </c>
      <c r="G333">
        <v>19</v>
      </c>
      <c r="H333">
        <v>73.989999999999995</v>
      </c>
      <c r="I333">
        <v>100</v>
      </c>
      <c r="J333" s="1">
        <v>173.99</v>
      </c>
      <c r="K333">
        <v>0</v>
      </c>
      <c r="L333">
        <v>0</v>
      </c>
      <c r="M333">
        <v>0</v>
      </c>
      <c r="N333" s="1">
        <v>17942.509999999998</v>
      </c>
      <c r="O333">
        <v>17768.52</v>
      </c>
      <c r="P333" s="28">
        <v>43719</v>
      </c>
      <c r="Q333">
        <v>29052657</v>
      </c>
      <c r="S333" t="s">
        <v>784</v>
      </c>
      <c r="T333" s="28">
        <v>43726</v>
      </c>
      <c r="U333" s="28">
        <v>43670</v>
      </c>
      <c r="V333" s="28">
        <v>43670</v>
      </c>
    </row>
    <row r="334" spans="1:22">
      <c r="A334">
        <v>20190904</v>
      </c>
      <c r="B334">
        <v>114072</v>
      </c>
      <c r="D334">
        <v>30542817</v>
      </c>
      <c r="E334">
        <v>19502193</v>
      </c>
      <c r="F334">
        <v>19256.060000000001</v>
      </c>
      <c r="G334">
        <v>19</v>
      </c>
      <c r="H334">
        <v>80.19</v>
      </c>
      <c r="I334">
        <v>100</v>
      </c>
      <c r="J334" s="1">
        <v>180.19</v>
      </c>
      <c r="K334">
        <v>0</v>
      </c>
      <c r="L334">
        <v>0</v>
      </c>
      <c r="M334">
        <v>0</v>
      </c>
      <c r="N334" s="1">
        <v>19436.25</v>
      </c>
      <c r="O334">
        <v>19256.060000000001</v>
      </c>
      <c r="P334" s="28">
        <v>43719</v>
      </c>
      <c r="Q334">
        <v>29052659</v>
      </c>
      <c r="S334" t="s">
        <v>784</v>
      </c>
      <c r="T334" s="28">
        <v>43726</v>
      </c>
      <c r="U334" s="28">
        <v>43670</v>
      </c>
      <c r="V334" s="28">
        <v>43670</v>
      </c>
    </row>
    <row r="335" spans="1:22">
      <c r="A335">
        <v>20190904</v>
      </c>
      <c r="B335">
        <v>114072</v>
      </c>
      <c r="D335">
        <v>30542818</v>
      </c>
      <c r="E335">
        <v>19502218</v>
      </c>
      <c r="F335">
        <v>14117.69</v>
      </c>
      <c r="G335">
        <v>19</v>
      </c>
      <c r="H335">
        <v>58.79</v>
      </c>
      <c r="I335">
        <v>100</v>
      </c>
      <c r="J335" s="1">
        <v>158.79</v>
      </c>
      <c r="K335">
        <v>0</v>
      </c>
      <c r="L335">
        <v>0</v>
      </c>
      <c r="M335">
        <v>0</v>
      </c>
      <c r="N335" s="1">
        <v>14276.48</v>
      </c>
      <c r="O335">
        <v>14117.69</v>
      </c>
      <c r="P335" s="28">
        <v>43719</v>
      </c>
      <c r="Q335">
        <v>29052661</v>
      </c>
      <c r="S335" t="s">
        <v>784</v>
      </c>
      <c r="T335" s="28">
        <v>43726</v>
      </c>
      <c r="U335" s="28">
        <v>43670</v>
      </c>
      <c r="V335" s="28">
        <v>43670</v>
      </c>
    </row>
    <row r="336" spans="1:22">
      <c r="A336">
        <v>20190904</v>
      </c>
      <c r="B336">
        <v>114072</v>
      </c>
      <c r="D336">
        <v>30542820</v>
      </c>
      <c r="E336">
        <v>19502211</v>
      </c>
      <c r="F336">
        <v>16943.63</v>
      </c>
      <c r="G336">
        <v>19</v>
      </c>
      <c r="H336">
        <v>70.56</v>
      </c>
      <c r="I336">
        <v>100</v>
      </c>
      <c r="J336" s="1">
        <v>170.56</v>
      </c>
      <c r="K336">
        <v>0</v>
      </c>
      <c r="L336">
        <v>0</v>
      </c>
      <c r="M336">
        <v>0</v>
      </c>
      <c r="N336" s="1">
        <v>17114.189999999999</v>
      </c>
      <c r="O336">
        <v>16943.63</v>
      </c>
      <c r="P336" s="28">
        <v>43719</v>
      </c>
      <c r="Q336">
        <v>29052663</v>
      </c>
      <c r="S336" t="s">
        <v>784</v>
      </c>
      <c r="T336" s="28">
        <v>43726</v>
      </c>
      <c r="U336" s="28">
        <v>43670</v>
      </c>
      <c r="V336" s="28">
        <v>43670</v>
      </c>
    </row>
    <row r="337" spans="1:22">
      <c r="A337">
        <v>20190904</v>
      </c>
      <c r="B337">
        <v>114072</v>
      </c>
      <c r="D337">
        <v>30542835</v>
      </c>
      <c r="E337">
        <v>19502207</v>
      </c>
      <c r="F337">
        <v>16775.990000000002</v>
      </c>
      <c r="G337">
        <v>19</v>
      </c>
      <c r="H337">
        <v>69.86</v>
      </c>
      <c r="I337">
        <v>100</v>
      </c>
      <c r="J337" s="1">
        <v>169.86</v>
      </c>
      <c r="K337">
        <v>0</v>
      </c>
      <c r="L337">
        <v>0</v>
      </c>
      <c r="M337">
        <v>0</v>
      </c>
      <c r="N337" s="1">
        <v>16945.849999999999</v>
      </c>
      <c r="O337">
        <v>16775.990000000002</v>
      </c>
      <c r="P337" s="28">
        <v>43719</v>
      </c>
      <c r="Q337">
        <v>29052665</v>
      </c>
      <c r="S337" t="s">
        <v>784</v>
      </c>
      <c r="T337" s="28">
        <v>43726</v>
      </c>
      <c r="U337" s="28">
        <v>43670</v>
      </c>
      <c r="V337" s="28">
        <v>43670</v>
      </c>
    </row>
    <row r="338" spans="1:22">
      <c r="A338">
        <v>20190904</v>
      </c>
      <c r="B338">
        <v>114072</v>
      </c>
      <c r="D338">
        <v>30542822</v>
      </c>
      <c r="E338">
        <v>19502180</v>
      </c>
      <c r="F338">
        <v>19447.11</v>
      </c>
      <c r="G338">
        <v>18</v>
      </c>
      <c r="H338">
        <v>76.72</v>
      </c>
      <c r="I338">
        <v>100</v>
      </c>
      <c r="J338" s="1">
        <v>176.72</v>
      </c>
      <c r="K338">
        <v>0</v>
      </c>
      <c r="L338">
        <v>0</v>
      </c>
      <c r="M338">
        <v>0</v>
      </c>
      <c r="N338" s="1">
        <v>19623.830000000002</v>
      </c>
      <c r="O338">
        <v>19447.11</v>
      </c>
      <c r="P338" s="28">
        <v>43719</v>
      </c>
      <c r="Q338">
        <v>29052667</v>
      </c>
      <c r="S338" t="s">
        <v>784</v>
      </c>
      <c r="T338" s="28">
        <v>43726</v>
      </c>
      <c r="U338" s="28">
        <v>43671</v>
      </c>
      <c r="V338" s="28">
        <v>43671</v>
      </c>
    </row>
    <row r="339" spans="1:22">
      <c r="A339">
        <v>20190904</v>
      </c>
      <c r="B339">
        <v>116741</v>
      </c>
      <c r="D339">
        <v>30543205</v>
      </c>
      <c r="E339">
        <v>2407085</v>
      </c>
      <c r="F339">
        <v>9.68</v>
      </c>
      <c r="G339">
        <v>38</v>
      </c>
      <c r="H339">
        <v>0.08</v>
      </c>
      <c r="I339">
        <v>40</v>
      </c>
      <c r="J339" s="1">
        <v>40.08</v>
      </c>
      <c r="K339">
        <v>0</v>
      </c>
      <c r="L339">
        <v>0</v>
      </c>
      <c r="M339">
        <v>0</v>
      </c>
      <c r="N339" s="1">
        <v>49.76</v>
      </c>
      <c r="O339">
        <v>9.68</v>
      </c>
      <c r="P339" s="28">
        <v>43719</v>
      </c>
      <c r="Q339">
        <v>29052675</v>
      </c>
      <c r="S339" t="s">
        <v>698</v>
      </c>
      <c r="T339" s="28">
        <v>43944</v>
      </c>
      <c r="U339" s="28">
        <v>43651</v>
      </c>
      <c r="V339" s="28">
        <v>43651</v>
      </c>
    </row>
    <row r="340" spans="1:22">
      <c r="A340">
        <v>20190904</v>
      </c>
      <c r="B340">
        <v>590184</v>
      </c>
      <c r="D340">
        <v>30542750</v>
      </c>
      <c r="E340" t="s">
        <v>785</v>
      </c>
      <c r="F340">
        <v>550</v>
      </c>
      <c r="G340">
        <v>21</v>
      </c>
      <c r="H340">
        <v>2.5299999999999998</v>
      </c>
      <c r="I340">
        <v>40</v>
      </c>
      <c r="J340" s="1">
        <v>42.53</v>
      </c>
      <c r="K340">
        <v>0</v>
      </c>
      <c r="L340">
        <v>0</v>
      </c>
      <c r="M340">
        <v>0</v>
      </c>
      <c r="N340" s="1">
        <v>592.53</v>
      </c>
      <c r="O340">
        <v>550</v>
      </c>
      <c r="P340" s="28">
        <v>43719</v>
      </c>
      <c r="Q340">
        <v>29052685</v>
      </c>
      <c r="S340" t="s">
        <v>701</v>
      </c>
      <c r="T340" s="28">
        <v>43726</v>
      </c>
      <c r="U340" s="28">
        <v>43668</v>
      </c>
      <c r="V340" s="28">
        <v>43668</v>
      </c>
    </row>
    <row r="341" spans="1:22">
      <c r="A341">
        <v>20190904</v>
      </c>
      <c r="B341">
        <v>779702</v>
      </c>
      <c r="D341">
        <v>30542775</v>
      </c>
      <c r="E341">
        <v>60320</v>
      </c>
      <c r="F341">
        <v>1838.7</v>
      </c>
      <c r="G341">
        <v>6</v>
      </c>
      <c r="H341">
        <v>2.42</v>
      </c>
      <c r="I341">
        <v>70</v>
      </c>
      <c r="J341" s="1">
        <v>72.42</v>
      </c>
      <c r="K341">
        <v>0</v>
      </c>
      <c r="L341">
        <v>0</v>
      </c>
      <c r="M341">
        <v>0</v>
      </c>
      <c r="N341" s="1">
        <v>1911.12</v>
      </c>
      <c r="O341">
        <v>1838.7</v>
      </c>
      <c r="P341" s="28">
        <v>43719</v>
      </c>
      <c r="Q341">
        <v>29052688</v>
      </c>
      <c r="S341">
        <v>944436</v>
      </c>
      <c r="T341" s="28">
        <v>43726</v>
      </c>
      <c r="U341" s="28">
        <v>43683</v>
      </c>
      <c r="V341" s="28">
        <v>43683</v>
      </c>
    </row>
    <row r="342" spans="1:22">
      <c r="A342">
        <v>20190904</v>
      </c>
      <c r="B342">
        <v>779702</v>
      </c>
      <c r="D342">
        <v>30542777</v>
      </c>
      <c r="E342">
        <v>60468</v>
      </c>
      <c r="F342">
        <v>1838.7</v>
      </c>
      <c r="G342">
        <v>6</v>
      </c>
      <c r="H342">
        <v>2.42</v>
      </c>
      <c r="I342">
        <v>70</v>
      </c>
      <c r="J342" s="1">
        <v>72.42</v>
      </c>
      <c r="K342">
        <v>0</v>
      </c>
      <c r="L342">
        <v>0</v>
      </c>
      <c r="M342">
        <v>0</v>
      </c>
      <c r="N342" s="1">
        <v>1911.12</v>
      </c>
      <c r="O342">
        <v>1838.7</v>
      </c>
      <c r="P342" s="28">
        <v>43719</v>
      </c>
      <c r="Q342">
        <v>29052690</v>
      </c>
      <c r="S342">
        <v>944436</v>
      </c>
      <c r="T342" s="28">
        <v>43726</v>
      </c>
      <c r="U342" s="28">
        <v>43683</v>
      </c>
      <c r="V342" s="28">
        <v>43683</v>
      </c>
    </row>
    <row r="343" spans="1:22">
      <c r="A343">
        <v>20190907</v>
      </c>
      <c r="B343">
        <v>101915</v>
      </c>
      <c r="D343">
        <v>30543439</v>
      </c>
      <c r="E343">
        <v>2251483128</v>
      </c>
      <c r="F343">
        <v>195.5</v>
      </c>
      <c r="G343">
        <v>13</v>
      </c>
      <c r="H343">
        <v>0.56000000000000005</v>
      </c>
      <c r="I343">
        <v>40</v>
      </c>
      <c r="J343" s="1">
        <v>40.56</v>
      </c>
      <c r="K343">
        <v>0</v>
      </c>
      <c r="L343">
        <v>0</v>
      </c>
      <c r="M343">
        <v>0</v>
      </c>
      <c r="N343" s="1">
        <v>236.06</v>
      </c>
      <c r="O343">
        <v>195.5</v>
      </c>
      <c r="P343" s="28">
        <v>43726</v>
      </c>
      <c r="Q343">
        <v>29052717</v>
      </c>
      <c r="T343" s="28">
        <v>43756</v>
      </c>
      <c r="U343" s="28">
        <v>43683</v>
      </c>
      <c r="V343" s="28">
        <v>43683</v>
      </c>
    </row>
    <row r="344" spans="1:22">
      <c r="A344">
        <v>20190907</v>
      </c>
      <c r="B344">
        <v>103106</v>
      </c>
      <c r="D344">
        <v>30543323</v>
      </c>
      <c r="E344">
        <v>25900</v>
      </c>
      <c r="F344">
        <v>3016.27</v>
      </c>
      <c r="G344">
        <v>11</v>
      </c>
      <c r="H344">
        <v>7.27</v>
      </c>
      <c r="I344">
        <v>70</v>
      </c>
      <c r="J344" s="1">
        <v>77.27</v>
      </c>
      <c r="K344">
        <v>0</v>
      </c>
      <c r="L344">
        <v>0</v>
      </c>
      <c r="M344">
        <v>0</v>
      </c>
      <c r="N344" s="1">
        <v>3093.54</v>
      </c>
      <c r="O344">
        <v>3016.27</v>
      </c>
      <c r="P344" s="28">
        <v>43726</v>
      </c>
      <c r="Q344">
        <v>29052719</v>
      </c>
      <c r="S344" t="s">
        <v>786</v>
      </c>
      <c r="T344" s="28">
        <v>43756</v>
      </c>
      <c r="U344" s="28">
        <v>43685</v>
      </c>
      <c r="V344" s="28">
        <v>43685</v>
      </c>
    </row>
    <row r="345" spans="1:22">
      <c r="A345">
        <v>20190907</v>
      </c>
      <c r="B345">
        <v>108061</v>
      </c>
      <c r="D345">
        <v>30541698</v>
      </c>
      <c r="E345">
        <v>1263</v>
      </c>
      <c r="F345">
        <v>741</v>
      </c>
      <c r="G345">
        <v>10</v>
      </c>
      <c r="H345">
        <v>1.62</v>
      </c>
      <c r="I345">
        <v>40</v>
      </c>
      <c r="J345" s="1">
        <v>41.62</v>
      </c>
      <c r="K345">
        <v>0</v>
      </c>
      <c r="L345">
        <v>0</v>
      </c>
      <c r="M345">
        <v>0</v>
      </c>
      <c r="N345" s="1">
        <v>782.62</v>
      </c>
      <c r="O345">
        <v>741</v>
      </c>
      <c r="P345" s="28">
        <v>43726</v>
      </c>
      <c r="Q345">
        <v>29052722</v>
      </c>
      <c r="T345" s="28">
        <v>43756</v>
      </c>
      <c r="U345" s="28">
        <v>43686</v>
      </c>
      <c r="V345" s="28">
        <v>43686</v>
      </c>
    </row>
    <row r="346" spans="1:22">
      <c r="A346">
        <v>20190907</v>
      </c>
      <c r="B346">
        <v>112431</v>
      </c>
      <c r="D346">
        <v>30543441</v>
      </c>
      <c r="E346">
        <v>1459460</v>
      </c>
      <c r="F346">
        <v>1153.74</v>
      </c>
      <c r="G346">
        <v>5</v>
      </c>
      <c r="H346">
        <v>1.26</v>
      </c>
      <c r="I346">
        <v>70</v>
      </c>
      <c r="J346" s="1">
        <v>71.260000000000005</v>
      </c>
      <c r="K346">
        <v>0</v>
      </c>
      <c r="L346">
        <v>0</v>
      </c>
      <c r="M346">
        <v>0</v>
      </c>
      <c r="N346" s="1">
        <v>1225</v>
      </c>
      <c r="O346">
        <v>1153.74</v>
      </c>
      <c r="P346" s="28">
        <v>43726</v>
      </c>
      <c r="Q346">
        <v>29052724</v>
      </c>
      <c r="S346" t="s">
        <v>787</v>
      </c>
      <c r="T346" s="28">
        <v>43756</v>
      </c>
      <c r="U346" s="28">
        <v>43691</v>
      </c>
      <c r="V346" s="28">
        <v>43691</v>
      </c>
    </row>
    <row r="347" spans="1:22">
      <c r="A347">
        <v>20190907</v>
      </c>
      <c r="B347">
        <v>114034</v>
      </c>
      <c r="D347">
        <v>30543431</v>
      </c>
      <c r="E347" t="s">
        <v>788</v>
      </c>
      <c r="F347">
        <v>779.97</v>
      </c>
      <c r="G347">
        <v>39</v>
      </c>
      <c r="H347">
        <v>6.67</v>
      </c>
      <c r="I347">
        <v>40</v>
      </c>
      <c r="J347" s="1">
        <v>46.67</v>
      </c>
      <c r="K347">
        <v>0</v>
      </c>
      <c r="L347">
        <v>0</v>
      </c>
      <c r="M347">
        <v>0</v>
      </c>
      <c r="N347" s="1">
        <v>826.64</v>
      </c>
      <c r="O347">
        <v>779.97</v>
      </c>
      <c r="P347" s="28">
        <v>43726</v>
      </c>
      <c r="Q347">
        <v>29052728</v>
      </c>
      <c r="S347" t="s">
        <v>588</v>
      </c>
      <c r="T347" s="28">
        <v>43756</v>
      </c>
      <c r="U347" s="28">
        <v>43657</v>
      </c>
      <c r="V347" s="28">
        <v>43657</v>
      </c>
    </row>
    <row r="348" spans="1:22">
      <c r="A348">
        <v>20190907</v>
      </c>
      <c r="B348">
        <v>114034</v>
      </c>
      <c r="D348">
        <v>30543453</v>
      </c>
      <c r="E348" t="s">
        <v>789</v>
      </c>
      <c r="F348">
        <v>863.15</v>
      </c>
      <c r="G348">
        <v>27</v>
      </c>
      <c r="H348">
        <v>5.1100000000000003</v>
      </c>
      <c r="I348">
        <v>40</v>
      </c>
      <c r="J348" s="1">
        <v>45.11</v>
      </c>
      <c r="K348">
        <v>0</v>
      </c>
      <c r="L348">
        <v>0</v>
      </c>
      <c r="M348">
        <v>0</v>
      </c>
      <c r="N348" s="1">
        <v>908.26</v>
      </c>
      <c r="O348">
        <v>863.15</v>
      </c>
      <c r="P348" s="28">
        <v>43726</v>
      </c>
      <c r="Q348">
        <v>29052730</v>
      </c>
      <c r="S348" t="s">
        <v>588</v>
      </c>
      <c r="T348" s="28">
        <v>43756</v>
      </c>
      <c r="U348" s="28">
        <v>43669</v>
      </c>
      <c r="V348" s="28">
        <v>43669</v>
      </c>
    </row>
    <row r="349" spans="1:22">
      <c r="A349">
        <v>20190907</v>
      </c>
      <c r="B349">
        <v>114034</v>
      </c>
      <c r="D349">
        <v>30543581</v>
      </c>
      <c r="E349" t="s">
        <v>790</v>
      </c>
      <c r="F349">
        <v>1306.8599999999999</v>
      </c>
      <c r="G349">
        <v>25</v>
      </c>
      <c r="H349">
        <v>7.16</v>
      </c>
      <c r="I349">
        <v>70</v>
      </c>
      <c r="J349" s="1">
        <v>77.16</v>
      </c>
      <c r="K349">
        <v>0</v>
      </c>
      <c r="L349">
        <v>0</v>
      </c>
      <c r="M349">
        <v>0</v>
      </c>
      <c r="N349" s="1">
        <v>1384.02</v>
      </c>
      <c r="O349">
        <v>1306.8599999999999</v>
      </c>
      <c r="P349" s="28">
        <v>43726</v>
      </c>
      <c r="Q349">
        <v>29052732</v>
      </c>
      <c r="S349" t="s">
        <v>588</v>
      </c>
      <c r="T349" s="28">
        <v>43756</v>
      </c>
      <c r="U349" s="28">
        <v>43671</v>
      </c>
      <c r="V349" s="28">
        <v>43671</v>
      </c>
    </row>
    <row r="350" spans="1:22">
      <c r="A350">
        <v>20190907</v>
      </c>
      <c r="B350">
        <v>117851</v>
      </c>
      <c r="D350">
        <v>30543456</v>
      </c>
      <c r="E350">
        <v>5470</v>
      </c>
      <c r="F350">
        <v>1182.5</v>
      </c>
      <c r="G350">
        <v>13</v>
      </c>
      <c r="H350">
        <v>3.37</v>
      </c>
      <c r="I350">
        <v>70</v>
      </c>
      <c r="J350" s="1">
        <v>73.37</v>
      </c>
      <c r="K350">
        <v>0</v>
      </c>
      <c r="L350">
        <v>0</v>
      </c>
      <c r="M350">
        <v>0</v>
      </c>
      <c r="N350" s="1">
        <v>1255.8699999999999</v>
      </c>
      <c r="O350">
        <v>1182.5</v>
      </c>
      <c r="P350" s="28">
        <v>43726</v>
      </c>
      <c r="Q350">
        <v>29052740</v>
      </c>
      <c r="T350" s="28">
        <v>43756</v>
      </c>
      <c r="U350" s="28">
        <v>43683</v>
      </c>
      <c r="V350" s="28">
        <v>43683</v>
      </c>
    </row>
    <row r="351" spans="1:22">
      <c r="A351">
        <v>20190907</v>
      </c>
      <c r="B351">
        <v>304051</v>
      </c>
      <c r="D351">
        <v>30543430</v>
      </c>
      <c r="E351">
        <v>1813489</v>
      </c>
      <c r="F351">
        <v>2528.4899999999998</v>
      </c>
      <c r="G351">
        <v>70</v>
      </c>
      <c r="H351">
        <v>38.79</v>
      </c>
      <c r="I351">
        <v>70</v>
      </c>
      <c r="J351" s="1">
        <v>108.79</v>
      </c>
      <c r="K351">
        <v>0</v>
      </c>
      <c r="L351">
        <v>0</v>
      </c>
      <c r="M351">
        <v>0</v>
      </c>
      <c r="N351" s="1">
        <v>2637.28</v>
      </c>
      <c r="O351">
        <v>2528.4899999999998</v>
      </c>
      <c r="P351" s="28">
        <v>43726</v>
      </c>
      <c r="Q351">
        <v>29052746</v>
      </c>
      <c r="S351" t="s">
        <v>791</v>
      </c>
      <c r="T351" s="28">
        <v>43756</v>
      </c>
      <c r="U351" s="28">
        <v>43626</v>
      </c>
      <c r="V351" s="28">
        <v>43626</v>
      </c>
    </row>
    <row r="352" spans="1:22">
      <c r="A352">
        <v>20190913</v>
      </c>
      <c r="B352">
        <v>101915</v>
      </c>
      <c r="D352">
        <v>30543838</v>
      </c>
      <c r="E352">
        <v>2251472455</v>
      </c>
      <c r="F352">
        <v>262.38</v>
      </c>
      <c r="G352">
        <v>57</v>
      </c>
      <c r="H352">
        <v>3.28</v>
      </c>
      <c r="I352">
        <v>40</v>
      </c>
      <c r="J352" s="1">
        <v>43.28</v>
      </c>
      <c r="K352">
        <v>0</v>
      </c>
      <c r="L352">
        <v>0</v>
      </c>
      <c r="M352">
        <v>0</v>
      </c>
      <c r="N352" s="1">
        <v>305.66000000000003</v>
      </c>
      <c r="O352">
        <v>262.38</v>
      </c>
      <c r="P352" s="28">
        <v>43734</v>
      </c>
      <c r="Q352">
        <v>29052782</v>
      </c>
      <c r="T352" s="28">
        <v>43756</v>
      </c>
      <c r="U352" s="28">
        <v>43647</v>
      </c>
      <c r="V352" s="28">
        <v>43647</v>
      </c>
    </row>
    <row r="353" spans="1:22">
      <c r="A353">
        <v>20190913</v>
      </c>
      <c r="B353">
        <v>101915</v>
      </c>
      <c r="D353">
        <v>30543839</v>
      </c>
      <c r="E353">
        <v>2251474412</v>
      </c>
      <c r="F353">
        <v>1236.53</v>
      </c>
      <c r="G353">
        <v>55</v>
      </c>
      <c r="H353">
        <v>14.91</v>
      </c>
      <c r="I353">
        <v>70</v>
      </c>
      <c r="J353" s="1">
        <v>84.91</v>
      </c>
      <c r="K353">
        <v>0</v>
      </c>
      <c r="L353">
        <v>0</v>
      </c>
      <c r="M353">
        <v>0</v>
      </c>
      <c r="N353" s="1">
        <v>1321.44</v>
      </c>
      <c r="O353">
        <v>1236.53</v>
      </c>
      <c r="P353" s="28">
        <v>43734</v>
      </c>
      <c r="Q353">
        <v>29052784</v>
      </c>
      <c r="T353" s="28">
        <v>43756</v>
      </c>
      <c r="U353" s="28">
        <v>43649</v>
      </c>
      <c r="V353" s="28">
        <v>43649</v>
      </c>
    </row>
    <row r="354" spans="1:22">
      <c r="A354">
        <v>20190913</v>
      </c>
      <c r="B354">
        <v>105963</v>
      </c>
      <c r="D354">
        <v>30543820</v>
      </c>
      <c r="E354">
        <v>13548</v>
      </c>
      <c r="F354">
        <v>221.33</v>
      </c>
      <c r="G354">
        <v>8</v>
      </c>
      <c r="H354">
        <v>0.39</v>
      </c>
      <c r="I354">
        <v>40</v>
      </c>
      <c r="J354" s="1">
        <v>40.39</v>
      </c>
      <c r="K354">
        <v>0</v>
      </c>
      <c r="L354">
        <v>0</v>
      </c>
      <c r="M354">
        <v>0</v>
      </c>
      <c r="N354" s="1">
        <v>261.72000000000003</v>
      </c>
      <c r="O354">
        <v>221.33</v>
      </c>
      <c r="P354" s="28">
        <v>43734</v>
      </c>
      <c r="Q354">
        <v>29052786</v>
      </c>
      <c r="S354" t="s">
        <v>792</v>
      </c>
      <c r="T354" s="28">
        <v>43756</v>
      </c>
      <c r="U354" s="28">
        <v>43696</v>
      </c>
      <c r="V354" s="28">
        <v>43696</v>
      </c>
    </row>
    <row r="355" spans="1:22">
      <c r="A355">
        <v>20190913</v>
      </c>
      <c r="B355">
        <v>105963</v>
      </c>
      <c r="D355">
        <v>30542465</v>
      </c>
      <c r="E355">
        <v>13549</v>
      </c>
      <c r="F355">
        <v>251.97</v>
      </c>
      <c r="G355">
        <v>1</v>
      </c>
      <c r="H355">
        <v>0.06</v>
      </c>
      <c r="I355">
        <v>40</v>
      </c>
      <c r="J355" s="1">
        <v>40.06</v>
      </c>
      <c r="K355">
        <v>0</v>
      </c>
      <c r="L355">
        <v>0</v>
      </c>
      <c r="M355">
        <v>0</v>
      </c>
      <c r="N355" s="1">
        <v>292.02999999999997</v>
      </c>
      <c r="O355">
        <v>251.97</v>
      </c>
      <c r="P355" s="28">
        <v>43734</v>
      </c>
      <c r="Q355">
        <v>29052788</v>
      </c>
      <c r="S355" t="s">
        <v>792</v>
      </c>
      <c r="T355" s="28">
        <v>43756</v>
      </c>
      <c r="U355" s="28">
        <v>43703</v>
      </c>
      <c r="V355" s="28">
        <v>43703</v>
      </c>
    </row>
    <row r="356" spans="1:22">
      <c r="A356">
        <v>20190913</v>
      </c>
      <c r="B356">
        <v>108316</v>
      </c>
      <c r="D356">
        <v>30544009</v>
      </c>
      <c r="E356">
        <v>513799</v>
      </c>
      <c r="F356">
        <v>227.55</v>
      </c>
      <c r="G356">
        <v>39</v>
      </c>
      <c r="H356">
        <v>1.95</v>
      </c>
      <c r="I356">
        <v>40</v>
      </c>
      <c r="J356" s="1">
        <v>41.95</v>
      </c>
      <c r="K356">
        <v>0</v>
      </c>
      <c r="L356">
        <v>0</v>
      </c>
      <c r="M356">
        <v>0</v>
      </c>
      <c r="N356" s="1">
        <v>269.5</v>
      </c>
      <c r="O356">
        <v>227.55</v>
      </c>
      <c r="P356" s="28">
        <v>43734</v>
      </c>
      <c r="Q356">
        <v>29052791</v>
      </c>
      <c r="S356" t="s">
        <v>793</v>
      </c>
      <c r="T356" s="28">
        <v>43756</v>
      </c>
      <c r="U356" s="28">
        <v>43665</v>
      </c>
      <c r="V356" s="28">
        <v>43665</v>
      </c>
    </row>
    <row r="357" spans="1:22">
      <c r="A357">
        <v>20190913</v>
      </c>
      <c r="B357">
        <v>112780</v>
      </c>
      <c r="D357">
        <v>30543818</v>
      </c>
      <c r="E357">
        <v>162432</v>
      </c>
      <c r="F357">
        <v>92.25</v>
      </c>
      <c r="G357">
        <v>27</v>
      </c>
      <c r="H357">
        <v>0.55000000000000004</v>
      </c>
      <c r="I357">
        <v>40</v>
      </c>
      <c r="J357" s="1">
        <v>40.549999999999997</v>
      </c>
      <c r="K357">
        <v>0</v>
      </c>
      <c r="L357">
        <v>0</v>
      </c>
      <c r="M357">
        <v>0</v>
      </c>
      <c r="N357" s="1">
        <v>132.80000000000001</v>
      </c>
      <c r="O357">
        <v>92.25</v>
      </c>
      <c r="P357" s="28">
        <v>43734</v>
      </c>
      <c r="Q357">
        <v>29052796</v>
      </c>
      <c r="S357">
        <v>568622</v>
      </c>
      <c r="T357" s="28">
        <v>43756</v>
      </c>
      <c r="U357" s="28">
        <v>43677</v>
      </c>
      <c r="V357" s="28">
        <v>43677</v>
      </c>
    </row>
    <row r="358" spans="1:22">
      <c r="A358">
        <v>20190913</v>
      </c>
      <c r="B358">
        <v>113580</v>
      </c>
      <c r="D358">
        <v>30543819</v>
      </c>
      <c r="E358">
        <v>460619</v>
      </c>
      <c r="F358">
        <v>60</v>
      </c>
      <c r="G358">
        <v>490</v>
      </c>
      <c r="H358">
        <v>6.44</v>
      </c>
      <c r="I358">
        <v>40</v>
      </c>
      <c r="J358" s="1">
        <v>46.44</v>
      </c>
      <c r="K358">
        <v>0</v>
      </c>
      <c r="L358">
        <v>0</v>
      </c>
      <c r="M358">
        <v>0</v>
      </c>
      <c r="N358" s="1">
        <v>106.44</v>
      </c>
      <c r="O358">
        <v>60</v>
      </c>
      <c r="P358" s="28">
        <v>43734</v>
      </c>
      <c r="Q358">
        <v>29052799</v>
      </c>
      <c r="S358" t="s">
        <v>794</v>
      </c>
      <c r="T358" s="28">
        <v>43725</v>
      </c>
      <c r="U358" s="28">
        <v>43214</v>
      </c>
      <c r="V358" s="28">
        <v>43214</v>
      </c>
    </row>
    <row r="359" spans="1:22">
      <c r="A359">
        <v>20190913</v>
      </c>
      <c r="B359">
        <v>113875</v>
      </c>
      <c r="D359">
        <v>30544044</v>
      </c>
      <c r="E359" t="s">
        <v>795</v>
      </c>
      <c r="F359">
        <v>637.65</v>
      </c>
      <c r="G359">
        <v>20</v>
      </c>
      <c r="H359">
        <v>2.8</v>
      </c>
      <c r="I359">
        <v>40</v>
      </c>
      <c r="J359" s="1">
        <v>42.8</v>
      </c>
      <c r="K359">
        <v>0</v>
      </c>
      <c r="L359">
        <v>0</v>
      </c>
      <c r="M359">
        <v>0</v>
      </c>
      <c r="N359" s="1">
        <v>680.45</v>
      </c>
      <c r="O359">
        <v>637.65</v>
      </c>
      <c r="P359" s="28">
        <v>43734</v>
      </c>
      <c r="Q359">
        <v>29052802</v>
      </c>
      <c r="S359" t="s">
        <v>796</v>
      </c>
      <c r="T359" s="28">
        <v>43756</v>
      </c>
      <c r="U359" s="28">
        <v>43684</v>
      </c>
      <c r="V359" s="28">
        <v>43684</v>
      </c>
    </row>
    <row r="360" spans="1:22">
      <c r="A360">
        <v>20190913</v>
      </c>
      <c r="B360">
        <v>113941</v>
      </c>
      <c r="D360">
        <v>30543823</v>
      </c>
      <c r="E360">
        <v>3815</v>
      </c>
      <c r="F360">
        <v>984</v>
      </c>
      <c r="G360">
        <v>182</v>
      </c>
      <c r="H360">
        <v>39.25</v>
      </c>
      <c r="I360">
        <v>40</v>
      </c>
      <c r="J360" s="1">
        <v>79.25</v>
      </c>
      <c r="K360">
        <v>0</v>
      </c>
      <c r="L360">
        <v>0</v>
      </c>
      <c r="M360">
        <v>0</v>
      </c>
      <c r="N360" s="1">
        <v>1063.25</v>
      </c>
      <c r="O360">
        <v>984</v>
      </c>
      <c r="P360" s="28">
        <v>43734</v>
      </c>
      <c r="Q360">
        <v>29052804</v>
      </c>
      <c r="S360" t="s">
        <v>596</v>
      </c>
      <c r="T360" s="28">
        <v>43756</v>
      </c>
      <c r="U360" s="28">
        <v>43522</v>
      </c>
      <c r="V360" s="28">
        <v>43522</v>
      </c>
    </row>
    <row r="361" spans="1:22">
      <c r="A361">
        <v>20190913</v>
      </c>
      <c r="B361">
        <v>114034</v>
      </c>
      <c r="D361">
        <v>30543827</v>
      </c>
      <c r="E361" t="s">
        <v>797</v>
      </c>
      <c r="F361">
        <v>106.6</v>
      </c>
      <c r="G361">
        <v>4</v>
      </c>
      <c r="H361">
        <v>0.09</v>
      </c>
      <c r="I361">
        <v>40</v>
      </c>
      <c r="J361" s="1">
        <v>40.090000000000003</v>
      </c>
      <c r="K361">
        <v>0</v>
      </c>
      <c r="L361">
        <v>0</v>
      </c>
      <c r="M361">
        <v>0</v>
      </c>
      <c r="N361" s="1">
        <v>146.69</v>
      </c>
      <c r="O361">
        <v>106.6</v>
      </c>
      <c r="P361" s="28">
        <v>43734</v>
      </c>
      <c r="Q361">
        <v>29052806</v>
      </c>
      <c r="S361" t="s">
        <v>588</v>
      </c>
      <c r="T361" s="28">
        <v>43756</v>
      </c>
      <c r="U361" s="28">
        <v>43700</v>
      </c>
      <c r="V361" s="28">
        <v>43700</v>
      </c>
    </row>
    <row r="362" spans="1:22">
      <c r="A362">
        <v>20190913</v>
      </c>
      <c r="B362">
        <v>115321</v>
      </c>
      <c r="D362">
        <v>30542341</v>
      </c>
      <c r="E362">
        <v>147460</v>
      </c>
      <c r="F362">
        <v>2329.56</v>
      </c>
      <c r="G362">
        <v>4</v>
      </c>
      <c r="H362">
        <v>2.04</v>
      </c>
      <c r="I362">
        <v>70</v>
      </c>
      <c r="J362" s="1">
        <v>72.040000000000006</v>
      </c>
      <c r="K362">
        <v>0</v>
      </c>
      <c r="L362">
        <v>0</v>
      </c>
      <c r="M362">
        <v>0</v>
      </c>
      <c r="N362" s="1">
        <v>2401.6</v>
      </c>
      <c r="O362">
        <v>2329.56</v>
      </c>
      <c r="P362" s="28">
        <v>43734</v>
      </c>
      <c r="Q362">
        <v>29052812</v>
      </c>
      <c r="S362" t="s">
        <v>798</v>
      </c>
      <c r="T362" s="28">
        <v>43725</v>
      </c>
      <c r="U362" s="28">
        <v>43700</v>
      </c>
      <c r="V362" s="28">
        <v>43700</v>
      </c>
    </row>
    <row r="363" spans="1:22">
      <c r="A363">
        <v>20191001</v>
      </c>
      <c r="B363">
        <v>101577</v>
      </c>
      <c r="D363">
        <v>30544688</v>
      </c>
      <c r="E363">
        <v>30007765</v>
      </c>
      <c r="F363">
        <v>76.31</v>
      </c>
      <c r="G363">
        <v>102</v>
      </c>
      <c r="H363">
        <v>1.71</v>
      </c>
      <c r="I363">
        <v>40</v>
      </c>
      <c r="J363" s="1">
        <v>41.71</v>
      </c>
      <c r="K363">
        <v>0</v>
      </c>
      <c r="L363">
        <v>0</v>
      </c>
      <c r="M363">
        <v>0</v>
      </c>
      <c r="N363" s="1">
        <v>118.02</v>
      </c>
      <c r="O363">
        <v>76.31</v>
      </c>
      <c r="P363" s="28">
        <v>43740</v>
      </c>
      <c r="Q363">
        <v>29052860</v>
      </c>
      <c r="S363" t="s">
        <v>583</v>
      </c>
      <c r="T363" s="28">
        <v>43756</v>
      </c>
      <c r="U363" s="28">
        <v>43608</v>
      </c>
      <c r="V363" s="28">
        <v>43608</v>
      </c>
    </row>
    <row r="364" spans="1:22">
      <c r="A364">
        <v>20191001</v>
      </c>
      <c r="B364">
        <v>101577</v>
      </c>
      <c r="D364">
        <v>30544689</v>
      </c>
      <c r="E364">
        <v>30007766</v>
      </c>
      <c r="F364">
        <v>61.87</v>
      </c>
      <c r="G364">
        <v>102</v>
      </c>
      <c r="H364">
        <v>1.38</v>
      </c>
      <c r="I364">
        <v>40</v>
      </c>
      <c r="J364" s="1">
        <v>41.38</v>
      </c>
      <c r="K364">
        <v>0</v>
      </c>
      <c r="L364">
        <v>0</v>
      </c>
      <c r="M364">
        <v>0</v>
      </c>
      <c r="N364" s="1">
        <v>103.25</v>
      </c>
      <c r="O364">
        <v>61.87</v>
      </c>
      <c r="P364" s="28">
        <v>43740</v>
      </c>
      <c r="Q364">
        <v>29052862</v>
      </c>
      <c r="S364" t="s">
        <v>583</v>
      </c>
      <c r="T364" s="28">
        <v>43756</v>
      </c>
      <c r="U364" s="28">
        <v>43608</v>
      </c>
      <c r="V364" s="28">
        <v>43608</v>
      </c>
    </row>
    <row r="365" spans="1:22">
      <c r="A365">
        <v>20191001</v>
      </c>
      <c r="B365">
        <v>101915</v>
      </c>
      <c r="D365">
        <v>30544472</v>
      </c>
      <c r="E365">
        <v>2251472449</v>
      </c>
      <c r="F365">
        <v>18.010000000000002</v>
      </c>
      <c r="G365">
        <v>63</v>
      </c>
      <c r="H365">
        <v>0.25</v>
      </c>
      <c r="I365">
        <v>40</v>
      </c>
      <c r="J365" s="1">
        <v>40.25</v>
      </c>
      <c r="K365">
        <v>0</v>
      </c>
      <c r="L365">
        <v>0</v>
      </c>
      <c r="M365">
        <v>0</v>
      </c>
      <c r="N365" s="1">
        <v>58.26</v>
      </c>
      <c r="O365">
        <v>18.010000000000002</v>
      </c>
      <c r="P365" s="28">
        <v>43740</v>
      </c>
      <c r="Q365">
        <v>29052864</v>
      </c>
      <c r="T365" s="28">
        <v>43756</v>
      </c>
      <c r="U365" s="28">
        <v>43647</v>
      </c>
      <c r="V365" s="28">
        <v>43647</v>
      </c>
    </row>
    <row r="366" spans="1:22">
      <c r="A366">
        <v>20191001</v>
      </c>
      <c r="B366">
        <v>104660</v>
      </c>
      <c r="D366">
        <v>30544604</v>
      </c>
      <c r="E366">
        <v>766166</v>
      </c>
      <c r="F366">
        <v>266.41000000000003</v>
      </c>
      <c r="G366">
        <v>12</v>
      </c>
      <c r="H366">
        <v>0.7</v>
      </c>
      <c r="I366">
        <v>40</v>
      </c>
      <c r="J366" s="1">
        <v>40.700000000000003</v>
      </c>
      <c r="K366">
        <v>0</v>
      </c>
      <c r="L366">
        <v>0</v>
      </c>
      <c r="M366">
        <v>0</v>
      </c>
      <c r="N366" s="1">
        <v>307.11</v>
      </c>
      <c r="O366">
        <v>266.41000000000003</v>
      </c>
      <c r="P366" s="28">
        <v>43740</v>
      </c>
      <c r="Q366">
        <v>29052870</v>
      </c>
      <c r="S366" t="s">
        <v>663</v>
      </c>
      <c r="T366" s="28">
        <v>43756</v>
      </c>
      <c r="U366" s="28">
        <v>43698</v>
      </c>
      <c r="V366" s="28">
        <v>43698</v>
      </c>
    </row>
    <row r="367" spans="1:22">
      <c r="A367">
        <v>20191001</v>
      </c>
      <c r="B367">
        <v>114034</v>
      </c>
      <c r="D367">
        <v>30544627</v>
      </c>
      <c r="E367" t="s">
        <v>799</v>
      </c>
      <c r="F367">
        <v>1054.1300000000001</v>
      </c>
      <c r="G367">
        <v>34</v>
      </c>
      <c r="H367">
        <v>7.86</v>
      </c>
      <c r="I367">
        <v>70</v>
      </c>
      <c r="J367" s="1">
        <v>77.86</v>
      </c>
      <c r="K367">
        <v>0</v>
      </c>
      <c r="L367">
        <v>0</v>
      </c>
      <c r="M367">
        <v>0</v>
      </c>
      <c r="N367" s="1">
        <v>1131.99</v>
      </c>
      <c r="O367">
        <v>1054.1300000000001</v>
      </c>
      <c r="P367" s="28">
        <v>43740</v>
      </c>
      <c r="Q367">
        <v>29052884</v>
      </c>
      <c r="S367" t="s">
        <v>588</v>
      </c>
      <c r="T367" s="28">
        <v>43756</v>
      </c>
      <c r="U367" s="28">
        <v>43676</v>
      </c>
      <c r="V367" s="28">
        <v>43676</v>
      </c>
    </row>
    <row r="368" spans="1:22">
      <c r="A368">
        <v>20191001</v>
      </c>
      <c r="B368">
        <v>114034</v>
      </c>
      <c r="D368">
        <v>30544623</v>
      </c>
      <c r="E368" t="s">
        <v>800</v>
      </c>
      <c r="F368">
        <v>396.76</v>
      </c>
      <c r="G368">
        <v>21</v>
      </c>
      <c r="H368">
        <v>1.83</v>
      </c>
      <c r="I368">
        <v>40</v>
      </c>
      <c r="J368" s="1">
        <v>41.83</v>
      </c>
      <c r="K368">
        <v>0</v>
      </c>
      <c r="L368">
        <v>0</v>
      </c>
      <c r="M368">
        <v>0</v>
      </c>
      <c r="N368" s="1">
        <v>438.59</v>
      </c>
      <c r="O368">
        <v>396.76</v>
      </c>
      <c r="P368" s="28">
        <v>43740</v>
      </c>
      <c r="Q368">
        <v>29052886</v>
      </c>
      <c r="S368" t="s">
        <v>588</v>
      </c>
      <c r="T368" s="28">
        <v>43756</v>
      </c>
      <c r="U368" s="28">
        <v>43689</v>
      </c>
      <c r="V368" s="28">
        <v>43689</v>
      </c>
    </row>
    <row r="369" spans="1:22">
      <c r="A369">
        <v>20191001</v>
      </c>
      <c r="B369">
        <v>114034</v>
      </c>
      <c r="D369">
        <v>30544625</v>
      </c>
      <c r="E369" t="s">
        <v>801</v>
      </c>
      <c r="F369">
        <v>246.86</v>
      </c>
      <c r="G369">
        <v>21</v>
      </c>
      <c r="H369">
        <v>1.1399999999999999</v>
      </c>
      <c r="I369">
        <v>40</v>
      </c>
      <c r="J369" s="1">
        <v>41.14</v>
      </c>
      <c r="K369">
        <v>0</v>
      </c>
      <c r="L369">
        <v>0</v>
      </c>
      <c r="M369">
        <v>0</v>
      </c>
      <c r="N369" s="1">
        <v>288</v>
      </c>
      <c r="O369">
        <v>246.86</v>
      </c>
      <c r="P369" s="28">
        <v>43740</v>
      </c>
      <c r="Q369">
        <v>29052888</v>
      </c>
      <c r="S369" t="s">
        <v>588</v>
      </c>
      <c r="T369" s="28">
        <v>43756</v>
      </c>
      <c r="U369" s="28">
        <v>43689</v>
      </c>
      <c r="V369" s="28">
        <v>43689</v>
      </c>
    </row>
    <row r="370" spans="1:22">
      <c r="A370">
        <v>20191001</v>
      </c>
      <c r="B370">
        <v>114034</v>
      </c>
      <c r="D370">
        <v>30544616</v>
      </c>
      <c r="E370" t="s">
        <v>802</v>
      </c>
      <c r="F370">
        <v>881.19</v>
      </c>
      <c r="G370">
        <v>19</v>
      </c>
      <c r="H370">
        <v>3.67</v>
      </c>
      <c r="I370">
        <v>40</v>
      </c>
      <c r="J370" s="1">
        <v>43.67</v>
      </c>
      <c r="K370">
        <v>0</v>
      </c>
      <c r="L370">
        <v>0</v>
      </c>
      <c r="M370">
        <v>0</v>
      </c>
      <c r="N370" s="1">
        <v>924.86</v>
      </c>
      <c r="O370">
        <v>881.19</v>
      </c>
      <c r="P370" s="28">
        <v>43740</v>
      </c>
      <c r="Q370">
        <v>29052890</v>
      </c>
      <c r="S370" t="s">
        <v>588</v>
      </c>
      <c r="T370" s="28">
        <v>43756</v>
      </c>
      <c r="U370" s="28">
        <v>43691</v>
      </c>
      <c r="V370" s="28">
        <v>43691</v>
      </c>
    </row>
    <row r="371" spans="1:22">
      <c r="A371">
        <v>20191001</v>
      </c>
      <c r="B371">
        <v>114034</v>
      </c>
      <c r="D371">
        <v>30544617</v>
      </c>
      <c r="E371" t="s">
        <v>803</v>
      </c>
      <c r="F371">
        <v>394.46</v>
      </c>
      <c r="G371">
        <v>17</v>
      </c>
      <c r="H371">
        <v>1.47</v>
      </c>
      <c r="I371">
        <v>40</v>
      </c>
      <c r="J371" s="1">
        <v>41.47</v>
      </c>
      <c r="K371">
        <v>0</v>
      </c>
      <c r="L371">
        <v>0</v>
      </c>
      <c r="M371">
        <v>0</v>
      </c>
      <c r="N371" s="1">
        <v>435.93</v>
      </c>
      <c r="O371">
        <v>394.46</v>
      </c>
      <c r="P371" s="28">
        <v>43740</v>
      </c>
      <c r="Q371">
        <v>29052892</v>
      </c>
      <c r="S371" t="s">
        <v>588</v>
      </c>
      <c r="T371" s="28">
        <v>43756</v>
      </c>
      <c r="U371" s="28">
        <v>43693</v>
      </c>
      <c r="V371" s="28">
        <v>43693</v>
      </c>
    </row>
    <row r="372" spans="1:22">
      <c r="A372">
        <v>20191001</v>
      </c>
      <c r="B372">
        <v>114034</v>
      </c>
      <c r="D372">
        <v>30544619</v>
      </c>
      <c r="E372" t="s">
        <v>804</v>
      </c>
      <c r="F372">
        <v>777.01</v>
      </c>
      <c r="G372">
        <v>17</v>
      </c>
      <c r="H372">
        <v>2.9</v>
      </c>
      <c r="I372">
        <v>40</v>
      </c>
      <c r="J372" s="1">
        <v>42.9</v>
      </c>
      <c r="K372">
        <v>0</v>
      </c>
      <c r="L372">
        <v>0</v>
      </c>
      <c r="M372">
        <v>0</v>
      </c>
      <c r="N372" s="1">
        <v>819.91</v>
      </c>
      <c r="O372">
        <v>777.01</v>
      </c>
      <c r="P372" s="28">
        <v>43740</v>
      </c>
      <c r="Q372">
        <v>29052894</v>
      </c>
      <c r="S372" t="s">
        <v>588</v>
      </c>
      <c r="T372" s="28">
        <v>43756</v>
      </c>
      <c r="U372" s="28">
        <v>43693</v>
      </c>
      <c r="V372" s="28">
        <v>43693</v>
      </c>
    </row>
    <row r="373" spans="1:22">
      <c r="A373">
        <v>20191001</v>
      </c>
      <c r="B373">
        <v>114034</v>
      </c>
      <c r="D373">
        <v>30544620</v>
      </c>
      <c r="E373" t="s">
        <v>805</v>
      </c>
      <c r="F373">
        <v>1153.21</v>
      </c>
      <c r="G373">
        <v>14</v>
      </c>
      <c r="H373">
        <v>3.54</v>
      </c>
      <c r="I373">
        <v>70</v>
      </c>
      <c r="J373" s="1">
        <v>73.540000000000006</v>
      </c>
      <c r="K373">
        <v>0</v>
      </c>
      <c r="L373">
        <v>0</v>
      </c>
      <c r="M373">
        <v>0</v>
      </c>
      <c r="N373" s="1">
        <v>1226.75</v>
      </c>
      <c r="O373">
        <v>1153.21</v>
      </c>
      <c r="P373" s="28">
        <v>43740</v>
      </c>
      <c r="Q373">
        <v>29052896</v>
      </c>
      <c r="S373" t="s">
        <v>588</v>
      </c>
      <c r="T373" s="28">
        <v>43756</v>
      </c>
      <c r="U373" s="28">
        <v>43696</v>
      </c>
      <c r="V373" s="28">
        <v>43696</v>
      </c>
    </row>
    <row r="374" spans="1:22">
      <c r="A374">
        <v>20191001</v>
      </c>
      <c r="B374">
        <v>114034</v>
      </c>
      <c r="D374">
        <v>30544622</v>
      </c>
      <c r="E374" t="s">
        <v>806</v>
      </c>
      <c r="F374">
        <v>209.64</v>
      </c>
      <c r="G374">
        <v>13</v>
      </c>
      <c r="H374">
        <v>0.6</v>
      </c>
      <c r="I374">
        <v>40</v>
      </c>
      <c r="J374" s="1">
        <v>40.6</v>
      </c>
      <c r="K374">
        <v>0</v>
      </c>
      <c r="L374">
        <v>0</v>
      </c>
      <c r="M374">
        <v>0</v>
      </c>
      <c r="N374" s="1">
        <v>250.24</v>
      </c>
      <c r="O374">
        <v>209.64</v>
      </c>
      <c r="P374" s="28">
        <v>43740</v>
      </c>
      <c r="Q374">
        <v>29052898</v>
      </c>
      <c r="S374" t="s">
        <v>588</v>
      </c>
      <c r="T374" s="28">
        <v>43756</v>
      </c>
      <c r="U374" s="28">
        <v>43697</v>
      </c>
      <c r="V374" s="28">
        <v>43697</v>
      </c>
    </row>
    <row r="375" spans="1:22">
      <c r="A375">
        <v>20191001</v>
      </c>
      <c r="B375">
        <v>114034</v>
      </c>
      <c r="D375">
        <v>30544605</v>
      </c>
      <c r="E375" t="s">
        <v>807</v>
      </c>
      <c r="F375">
        <v>198.72</v>
      </c>
      <c r="G375">
        <v>4</v>
      </c>
      <c r="H375">
        <v>0.17</v>
      </c>
      <c r="I375">
        <v>40</v>
      </c>
      <c r="J375" s="1">
        <v>40.17</v>
      </c>
      <c r="K375">
        <v>0</v>
      </c>
      <c r="L375">
        <v>0</v>
      </c>
      <c r="M375">
        <v>0</v>
      </c>
      <c r="N375" s="1">
        <v>238.89</v>
      </c>
      <c r="O375">
        <v>198.72</v>
      </c>
      <c r="P375" s="28">
        <v>43740</v>
      </c>
      <c r="Q375">
        <v>29052900</v>
      </c>
      <c r="S375" t="s">
        <v>588</v>
      </c>
      <c r="T375" s="28">
        <v>43756</v>
      </c>
      <c r="U375" s="28">
        <v>43706</v>
      </c>
      <c r="V375" s="28">
        <v>43706</v>
      </c>
    </row>
    <row r="376" spans="1:22">
      <c r="A376">
        <v>20191001</v>
      </c>
      <c r="B376">
        <v>116094</v>
      </c>
      <c r="D376">
        <v>30544442</v>
      </c>
      <c r="E376" t="s">
        <v>808</v>
      </c>
      <c r="F376">
        <v>200</v>
      </c>
      <c r="G376">
        <v>154</v>
      </c>
      <c r="H376">
        <v>6.75</v>
      </c>
      <c r="I376">
        <v>40</v>
      </c>
      <c r="J376" s="1">
        <v>46.75</v>
      </c>
      <c r="K376">
        <v>0</v>
      </c>
      <c r="L376">
        <v>0</v>
      </c>
      <c r="M376">
        <v>0</v>
      </c>
      <c r="N376" s="1">
        <v>246.75</v>
      </c>
      <c r="O376">
        <v>200</v>
      </c>
      <c r="P376" s="28">
        <v>43740</v>
      </c>
      <c r="Q376">
        <v>29052905</v>
      </c>
      <c r="T376" s="28">
        <v>43756</v>
      </c>
      <c r="U376" s="28">
        <v>43556</v>
      </c>
      <c r="V376" s="28">
        <v>43556</v>
      </c>
    </row>
    <row r="377" spans="1:22">
      <c r="A377">
        <v>20191001</v>
      </c>
      <c r="B377">
        <v>116094</v>
      </c>
      <c r="D377">
        <v>30544749</v>
      </c>
      <c r="E377" t="s">
        <v>809</v>
      </c>
      <c r="F377">
        <v>550</v>
      </c>
      <c r="G377">
        <v>154</v>
      </c>
      <c r="H377">
        <v>18.559999999999999</v>
      </c>
      <c r="I377">
        <v>40</v>
      </c>
      <c r="J377" s="1">
        <v>58.56</v>
      </c>
      <c r="K377">
        <v>0</v>
      </c>
      <c r="L377">
        <v>0</v>
      </c>
      <c r="M377">
        <v>0</v>
      </c>
      <c r="N377" s="1">
        <v>608.55999999999995</v>
      </c>
      <c r="O377">
        <v>550</v>
      </c>
      <c r="P377" s="28">
        <v>43740</v>
      </c>
      <c r="Q377">
        <v>29052907</v>
      </c>
      <c r="T377" s="28">
        <v>43756</v>
      </c>
      <c r="U377" s="28">
        <v>43556</v>
      </c>
      <c r="V377" s="28">
        <v>43556</v>
      </c>
    </row>
    <row r="378" spans="1:22">
      <c r="A378">
        <v>20191001</v>
      </c>
      <c r="B378">
        <v>177702</v>
      </c>
      <c r="D378">
        <v>30544479</v>
      </c>
      <c r="E378">
        <v>28991</v>
      </c>
      <c r="F378">
        <v>184.5</v>
      </c>
      <c r="G378">
        <v>68</v>
      </c>
      <c r="H378">
        <v>2.75</v>
      </c>
      <c r="I378">
        <v>40</v>
      </c>
      <c r="J378" s="1">
        <v>42.75</v>
      </c>
      <c r="K378">
        <v>0</v>
      </c>
      <c r="L378">
        <v>0</v>
      </c>
      <c r="M378">
        <v>0</v>
      </c>
      <c r="N378" s="1">
        <v>227.25</v>
      </c>
      <c r="O378">
        <v>184.5</v>
      </c>
      <c r="P378" s="28">
        <v>43740</v>
      </c>
      <c r="Q378">
        <v>29052918</v>
      </c>
      <c r="S378" t="s">
        <v>767</v>
      </c>
      <c r="T378" s="28">
        <v>43756</v>
      </c>
      <c r="U378" s="28">
        <v>43642</v>
      </c>
      <c r="V378" s="28">
        <v>43642</v>
      </c>
    </row>
    <row r="379" spans="1:22">
      <c r="A379">
        <v>20191001</v>
      </c>
      <c r="B379">
        <v>177702</v>
      </c>
      <c r="D379">
        <v>30544480</v>
      </c>
      <c r="E379">
        <v>28990</v>
      </c>
      <c r="F379">
        <v>17448.07</v>
      </c>
      <c r="G379">
        <v>68</v>
      </c>
      <c r="H379">
        <v>260.05</v>
      </c>
      <c r="I379">
        <v>100</v>
      </c>
      <c r="J379" s="1">
        <v>360.05</v>
      </c>
      <c r="K379">
        <v>0</v>
      </c>
      <c r="L379">
        <v>0</v>
      </c>
      <c r="M379">
        <v>0</v>
      </c>
      <c r="N379" s="1">
        <v>17808.12</v>
      </c>
      <c r="O379">
        <v>17448.07</v>
      </c>
      <c r="P379" s="28">
        <v>43740</v>
      </c>
      <c r="Q379">
        <v>29052920</v>
      </c>
      <c r="S379" t="s">
        <v>767</v>
      </c>
      <c r="T379" s="28">
        <v>43756</v>
      </c>
      <c r="U379" s="28">
        <v>43642</v>
      </c>
      <c r="V379" s="28">
        <v>43642</v>
      </c>
    </row>
    <row r="380" spans="1:22">
      <c r="A380">
        <v>20191001</v>
      </c>
      <c r="B380">
        <v>177702</v>
      </c>
      <c r="D380">
        <v>30544483</v>
      </c>
      <c r="E380">
        <v>28999</v>
      </c>
      <c r="F380">
        <v>17274.330000000002</v>
      </c>
      <c r="G380">
        <v>68</v>
      </c>
      <c r="H380">
        <v>257.45999999999998</v>
      </c>
      <c r="I380">
        <v>100</v>
      </c>
      <c r="J380" s="1">
        <v>357.46</v>
      </c>
      <c r="K380">
        <v>0</v>
      </c>
      <c r="L380">
        <v>0</v>
      </c>
      <c r="M380">
        <v>0</v>
      </c>
      <c r="N380" s="1">
        <v>17631.79</v>
      </c>
      <c r="O380">
        <v>17274.330000000002</v>
      </c>
      <c r="P380" s="28">
        <v>43740</v>
      </c>
      <c r="Q380">
        <v>29052922</v>
      </c>
      <c r="S380" t="s">
        <v>767</v>
      </c>
      <c r="T380" s="28">
        <v>43756</v>
      </c>
      <c r="U380" s="28">
        <v>43642</v>
      </c>
      <c r="V380" s="28">
        <v>43642</v>
      </c>
    </row>
    <row r="381" spans="1:22">
      <c r="A381">
        <v>20191001</v>
      </c>
      <c r="B381">
        <v>177702</v>
      </c>
      <c r="D381">
        <v>30544736</v>
      </c>
      <c r="E381">
        <v>28995</v>
      </c>
      <c r="F381">
        <v>166.05</v>
      </c>
      <c r="G381">
        <v>68</v>
      </c>
      <c r="H381">
        <v>2.4700000000000002</v>
      </c>
      <c r="I381">
        <v>40</v>
      </c>
      <c r="J381" s="1">
        <v>42.47</v>
      </c>
      <c r="K381">
        <v>0</v>
      </c>
      <c r="L381">
        <v>0</v>
      </c>
      <c r="M381">
        <v>0</v>
      </c>
      <c r="N381" s="1">
        <v>208.52</v>
      </c>
      <c r="O381">
        <v>166.05</v>
      </c>
      <c r="P381" s="28">
        <v>43740</v>
      </c>
      <c r="Q381">
        <v>29052924</v>
      </c>
      <c r="S381" t="s">
        <v>767</v>
      </c>
      <c r="T381" s="28">
        <v>43756</v>
      </c>
      <c r="U381" s="28">
        <v>43642</v>
      </c>
      <c r="V381" s="28">
        <v>43642</v>
      </c>
    </row>
    <row r="382" spans="1:22">
      <c r="A382">
        <v>20191001</v>
      </c>
      <c r="B382">
        <v>177702</v>
      </c>
      <c r="D382">
        <v>30544737</v>
      </c>
      <c r="E382">
        <v>28994</v>
      </c>
      <c r="F382">
        <v>19400.810000000001</v>
      </c>
      <c r="G382">
        <v>68</v>
      </c>
      <c r="H382">
        <v>289.14999999999998</v>
      </c>
      <c r="I382">
        <v>100</v>
      </c>
      <c r="J382" s="1">
        <v>389.15</v>
      </c>
      <c r="K382">
        <v>0</v>
      </c>
      <c r="L382">
        <v>0</v>
      </c>
      <c r="M382">
        <v>0</v>
      </c>
      <c r="N382" s="1">
        <v>19789.96</v>
      </c>
      <c r="O382">
        <v>19400.810000000001</v>
      </c>
      <c r="P382" s="28">
        <v>43740</v>
      </c>
      <c r="Q382">
        <v>29052926</v>
      </c>
      <c r="S382" t="s">
        <v>767</v>
      </c>
      <c r="T382" s="28">
        <v>43756</v>
      </c>
      <c r="U382" s="28">
        <v>43642</v>
      </c>
      <c r="V382" s="28">
        <v>43642</v>
      </c>
    </row>
    <row r="383" spans="1:22">
      <c r="A383">
        <v>20191001</v>
      </c>
      <c r="B383">
        <v>177702</v>
      </c>
      <c r="D383">
        <v>30544482</v>
      </c>
      <c r="E383">
        <v>29060</v>
      </c>
      <c r="F383">
        <v>184.5</v>
      </c>
      <c r="G383">
        <v>62</v>
      </c>
      <c r="H383">
        <v>2.5099999999999998</v>
      </c>
      <c r="I383">
        <v>40</v>
      </c>
      <c r="J383" s="1">
        <v>42.51</v>
      </c>
      <c r="K383">
        <v>0</v>
      </c>
      <c r="L383">
        <v>0</v>
      </c>
      <c r="M383">
        <v>0</v>
      </c>
      <c r="N383" s="1">
        <v>227.01</v>
      </c>
      <c r="O383">
        <v>184.5</v>
      </c>
      <c r="P383" s="28">
        <v>43740</v>
      </c>
      <c r="Q383">
        <v>29052928</v>
      </c>
      <c r="S383" t="s">
        <v>767</v>
      </c>
      <c r="T383" s="28">
        <v>43756</v>
      </c>
      <c r="U383" s="28">
        <v>43648</v>
      </c>
      <c r="V383" s="28">
        <v>43648</v>
      </c>
    </row>
    <row r="384" spans="1:22">
      <c r="A384">
        <v>20191001</v>
      </c>
      <c r="B384">
        <v>300555</v>
      </c>
      <c r="D384">
        <v>30544296</v>
      </c>
      <c r="E384">
        <v>3600611423</v>
      </c>
      <c r="F384">
        <v>3136.5</v>
      </c>
      <c r="G384">
        <v>4</v>
      </c>
      <c r="H384">
        <v>2.75</v>
      </c>
      <c r="I384">
        <v>70</v>
      </c>
      <c r="J384" s="1">
        <v>72.75</v>
      </c>
      <c r="K384">
        <v>0</v>
      </c>
      <c r="L384">
        <v>0</v>
      </c>
      <c r="M384">
        <v>0</v>
      </c>
      <c r="N384" s="1">
        <v>3209.25</v>
      </c>
      <c r="O384">
        <v>3136.5</v>
      </c>
      <c r="P384" s="28">
        <v>43740</v>
      </c>
      <c r="Q384">
        <v>29052930</v>
      </c>
      <c r="U384" s="28">
        <v>43706</v>
      </c>
      <c r="V384" s="28">
        <v>43706</v>
      </c>
    </row>
    <row r="385" spans="1:22">
      <c r="A385">
        <v>20191001</v>
      </c>
      <c r="B385">
        <v>388623</v>
      </c>
      <c r="D385">
        <v>30527865</v>
      </c>
      <c r="E385" t="s">
        <v>810</v>
      </c>
      <c r="F385">
        <v>1832.7</v>
      </c>
      <c r="G385">
        <v>203</v>
      </c>
      <c r="H385">
        <v>81.540000000000006</v>
      </c>
      <c r="I385">
        <v>70</v>
      </c>
      <c r="J385" s="1">
        <v>151.54</v>
      </c>
      <c r="K385">
        <v>0</v>
      </c>
      <c r="L385">
        <v>0</v>
      </c>
      <c r="M385">
        <v>0</v>
      </c>
      <c r="N385" s="1">
        <v>1984.24</v>
      </c>
      <c r="O385">
        <v>1832.7</v>
      </c>
      <c r="P385" s="28">
        <v>43740</v>
      </c>
      <c r="Q385">
        <v>29052932</v>
      </c>
      <c r="S385" t="s">
        <v>661</v>
      </c>
      <c r="T385" s="28">
        <v>43756</v>
      </c>
      <c r="U385" s="28">
        <v>43507</v>
      </c>
      <c r="V385" s="28">
        <v>43507</v>
      </c>
    </row>
    <row r="386" spans="1:22">
      <c r="A386">
        <v>20191005</v>
      </c>
      <c r="B386">
        <v>116202</v>
      </c>
      <c r="D386">
        <v>30544817</v>
      </c>
      <c r="E386">
        <v>55889</v>
      </c>
      <c r="F386">
        <v>5.4</v>
      </c>
      <c r="G386">
        <v>167</v>
      </c>
      <c r="H386">
        <v>0.2</v>
      </c>
      <c r="I386">
        <v>40</v>
      </c>
      <c r="J386" s="1">
        <v>40.200000000000003</v>
      </c>
      <c r="K386">
        <v>0</v>
      </c>
      <c r="L386">
        <v>0</v>
      </c>
      <c r="M386">
        <v>0</v>
      </c>
      <c r="N386" s="1">
        <v>45.6</v>
      </c>
      <c r="O386">
        <v>5.4</v>
      </c>
      <c r="P386" s="28">
        <v>43747</v>
      </c>
      <c r="Q386">
        <v>29052999</v>
      </c>
      <c r="S386" t="s">
        <v>590</v>
      </c>
      <c r="T386" s="28">
        <v>43756</v>
      </c>
      <c r="U386" s="28">
        <v>43550</v>
      </c>
      <c r="V386" s="28">
        <v>43550</v>
      </c>
    </row>
    <row r="387" spans="1:22">
      <c r="A387">
        <v>20191005</v>
      </c>
      <c r="B387">
        <v>162136</v>
      </c>
      <c r="D387">
        <v>30544855</v>
      </c>
      <c r="E387">
        <v>172699</v>
      </c>
      <c r="F387">
        <v>2.04</v>
      </c>
      <c r="G387">
        <v>95</v>
      </c>
      <c r="H387">
        <v>0.04</v>
      </c>
      <c r="I387">
        <v>40</v>
      </c>
      <c r="J387" s="1">
        <v>40.04</v>
      </c>
      <c r="K387">
        <v>0</v>
      </c>
      <c r="L387">
        <v>0</v>
      </c>
      <c r="M387">
        <v>0</v>
      </c>
      <c r="N387" s="1">
        <v>42.08</v>
      </c>
      <c r="O387">
        <v>2.04</v>
      </c>
      <c r="P387" s="28">
        <v>43747</v>
      </c>
      <c r="Q387">
        <v>29053014</v>
      </c>
      <c r="S387" t="s">
        <v>651</v>
      </c>
      <c r="T387" s="28">
        <v>43725</v>
      </c>
      <c r="U387" s="28">
        <v>43622</v>
      </c>
      <c r="V387" s="28">
        <v>43622</v>
      </c>
    </row>
    <row r="388" spans="1:22">
      <c r="A388">
        <v>20191005</v>
      </c>
      <c r="B388">
        <v>162136</v>
      </c>
      <c r="D388">
        <v>30544858</v>
      </c>
      <c r="E388">
        <v>172828</v>
      </c>
      <c r="F388">
        <v>616.28</v>
      </c>
      <c r="G388">
        <v>95</v>
      </c>
      <c r="H388">
        <v>12.83</v>
      </c>
      <c r="I388">
        <v>40</v>
      </c>
      <c r="J388" s="1">
        <v>52.83</v>
      </c>
      <c r="K388">
        <v>0</v>
      </c>
      <c r="L388">
        <v>0</v>
      </c>
      <c r="M388">
        <v>0</v>
      </c>
      <c r="N388" s="1">
        <v>669.11</v>
      </c>
      <c r="O388">
        <v>616.28</v>
      </c>
      <c r="P388" s="28">
        <v>43747</v>
      </c>
      <c r="Q388">
        <v>29053016</v>
      </c>
      <c r="S388" t="s">
        <v>651</v>
      </c>
      <c r="T388" s="28">
        <v>43725</v>
      </c>
      <c r="U388" s="28">
        <v>43622</v>
      </c>
      <c r="V388" s="28">
        <v>43622</v>
      </c>
    </row>
    <row r="389" spans="1:22">
      <c r="A389">
        <v>20191005</v>
      </c>
      <c r="B389">
        <v>170196</v>
      </c>
      <c r="D389">
        <v>30544848</v>
      </c>
      <c r="E389">
        <v>6008519</v>
      </c>
      <c r="F389">
        <v>1295.19</v>
      </c>
      <c r="G389">
        <v>412</v>
      </c>
      <c r="H389">
        <v>116.96</v>
      </c>
      <c r="I389">
        <v>70</v>
      </c>
      <c r="J389" s="1">
        <v>186.96</v>
      </c>
      <c r="K389">
        <v>0</v>
      </c>
      <c r="L389">
        <v>0</v>
      </c>
      <c r="M389">
        <v>0</v>
      </c>
      <c r="N389" s="1">
        <v>1482.15</v>
      </c>
      <c r="O389">
        <v>1295.19</v>
      </c>
      <c r="P389" s="28">
        <v>43747</v>
      </c>
      <c r="Q389">
        <v>29053018</v>
      </c>
      <c r="S389" t="s">
        <v>581</v>
      </c>
      <c r="T389" s="28">
        <v>43756</v>
      </c>
      <c r="U389" s="28">
        <v>43305</v>
      </c>
      <c r="V389" s="28">
        <v>43305</v>
      </c>
    </row>
    <row r="390" spans="1:22">
      <c r="A390">
        <v>20191005</v>
      </c>
      <c r="B390">
        <v>177702</v>
      </c>
      <c r="D390">
        <v>30545152</v>
      </c>
      <c r="E390">
        <v>28992</v>
      </c>
      <c r="F390">
        <v>17348.78</v>
      </c>
      <c r="G390">
        <v>75</v>
      </c>
      <c r="H390">
        <v>285.19</v>
      </c>
      <c r="I390">
        <v>100</v>
      </c>
      <c r="J390" s="1">
        <v>385.19</v>
      </c>
      <c r="K390">
        <v>0</v>
      </c>
      <c r="L390">
        <v>0</v>
      </c>
      <c r="M390">
        <v>0</v>
      </c>
      <c r="N390" s="1">
        <v>17733.97</v>
      </c>
      <c r="O390">
        <v>17348.78</v>
      </c>
      <c r="P390" s="28">
        <v>43747</v>
      </c>
      <c r="Q390">
        <v>29053020</v>
      </c>
      <c r="S390" t="s">
        <v>767</v>
      </c>
      <c r="T390" s="28">
        <v>43756</v>
      </c>
      <c r="U390" s="28">
        <v>43642</v>
      </c>
      <c r="V390" s="28">
        <v>43642</v>
      </c>
    </row>
    <row r="391" spans="1:22">
      <c r="A391">
        <v>20191005</v>
      </c>
      <c r="B391">
        <v>177702</v>
      </c>
      <c r="D391">
        <v>30545154</v>
      </c>
      <c r="E391">
        <v>28993</v>
      </c>
      <c r="F391">
        <v>184.5</v>
      </c>
      <c r="G391">
        <v>75</v>
      </c>
      <c r="H391">
        <v>3.03</v>
      </c>
      <c r="I391">
        <v>40</v>
      </c>
      <c r="J391" s="1">
        <v>43.03</v>
      </c>
      <c r="K391">
        <v>0</v>
      </c>
      <c r="L391">
        <v>0</v>
      </c>
      <c r="M391">
        <v>0</v>
      </c>
      <c r="N391" s="1">
        <v>227.53</v>
      </c>
      <c r="O391">
        <v>184.5</v>
      </c>
      <c r="P391" s="28">
        <v>43747</v>
      </c>
      <c r="Q391">
        <v>29053022</v>
      </c>
      <c r="S391" t="s">
        <v>767</v>
      </c>
      <c r="T391" s="28">
        <v>43756</v>
      </c>
      <c r="U391" s="28">
        <v>43642</v>
      </c>
      <c r="V391" s="28">
        <v>43642</v>
      </c>
    </row>
    <row r="392" spans="1:22">
      <c r="A392">
        <v>20191005</v>
      </c>
      <c r="B392">
        <v>177702</v>
      </c>
      <c r="D392">
        <v>30545158</v>
      </c>
      <c r="E392">
        <v>28998</v>
      </c>
      <c r="F392">
        <v>17510.11</v>
      </c>
      <c r="G392">
        <v>75</v>
      </c>
      <c r="H392">
        <v>287.83999999999997</v>
      </c>
      <c r="I392">
        <v>100</v>
      </c>
      <c r="J392" s="1">
        <v>387.84</v>
      </c>
      <c r="K392">
        <v>0</v>
      </c>
      <c r="L392">
        <v>0</v>
      </c>
      <c r="M392">
        <v>0</v>
      </c>
      <c r="N392" s="1">
        <v>17897.95</v>
      </c>
      <c r="O392">
        <v>17510.11</v>
      </c>
      <c r="P392" s="28">
        <v>43747</v>
      </c>
      <c r="Q392">
        <v>29053024</v>
      </c>
      <c r="S392" t="s">
        <v>767</v>
      </c>
      <c r="T392" s="28">
        <v>43756</v>
      </c>
      <c r="U392" s="28">
        <v>43642</v>
      </c>
      <c r="V392" s="28">
        <v>43642</v>
      </c>
    </row>
    <row r="393" spans="1:22">
      <c r="A393">
        <v>20191005</v>
      </c>
      <c r="B393">
        <v>177702</v>
      </c>
      <c r="D393">
        <v>30545308</v>
      </c>
      <c r="E393" t="s">
        <v>811</v>
      </c>
      <c r="F393">
        <v>12795.37</v>
      </c>
      <c r="G393">
        <v>75</v>
      </c>
      <c r="H393">
        <v>210.33</v>
      </c>
      <c r="I393">
        <v>100</v>
      </c>
      <c r="J393" s="1">
        <v>310.33</v>
      </c>
      <c r="K393">
        <v>0</v>
      </c>
      <c r="L393">
        <v>0</v>
      </c>
      <c r="M393">
        <v>0</v>
      </c>
      <c r="N393" s="1">
        <v>13105.7</v>
      </c>
      <c r="O393">
        <v>12795.37</v>
      </c>
      <c r="P393" s="28">
        <v>43747</v>
      </c>
      <c r="Q393">
        <v>29053026</v>
      </c>
      <c r="S393" t="s">
        <v>767</v>
      </c>
      <c r="T393" s="28">
        <v>43756</v>
      </c>
      <c r="U393" s="28">
        <v>43642</v>
      </c>
      <c r="V393" s="28">
        <v>43642</v>
      </c>
    </row>
    <row r="394" spans="1:22">
      <c r="A394">
        <v>20191005</v>
      </c>
      <c r="B394">
        <v>177702</v>
      </c>
      <c r="D394">
        <v>30545150</v>
      </c>
      <c r="E394">
        <v>29064</v>
      </c>
      <c r="F394">
        <v>202.95</v>
      </c>
      <c r="G394">
        <v>69</v>
      </c>
      <c r="H394">
        <v>3.07</v>
      </c>
      <c r="I394">
        <v>40</v>
      </c>
      <c r="J394" s="1">
        <v>43.07</v>
      </c>
      <c r="K394">
        <v>0</v>
      </c>
      <c r="L394">
        <v>0</v>
      </c>
      <c r="M394">
        <v>0</v>
      </c>
      <c r="N394" s="1">
        <v>246.02</v>
      </c>
      <c r="O394">
        <v>202.95</v>
      </c>
      <c r="P394" s="28">
        <v>43747</v>
      </c>
      <c r="Q394">
        <v>29053028</v>
      </c>
      <c r="S394" t="s">
        <v>767</v>
      </c>
      <c r="T394" s="28">
        <v>43756</v>
      </c>
      <c r="U394" s="28">
        <v>43648</v>
      </c>
      <c r="V394" s="28">
        <v>43648</v>
      </c>
    </row>
    <row r="395" spans="1:22">
      <c r="A395">
        <v>20191005</v>
      </c>
      <c r="B395">
        <v>177702</v>
      </c>
      <c r="D395">
        <v>30545156</v>
      </c>
      <c r="E395">
        <v>29059</v>
      </c>
      <c r="F395">
        <v>73.8</v>
      </c>
      <c r="G395">
        <v>69</v>
      </c>
      <c r="H395">
        <v>1.1200000000000001</v>
      </c>
      <c r="I395">
        <v>40</v>
      </c>
      <c r="J395" s="1">
        <v>41.12</v>
      </c>
      <c r="K395">
        <v>0</v>
      </c>
      <c r="L395">
        <v>0</v>
      </c>
      <c r="M395">
        <v>0</v>
      </c>
      <c r="N395" s="1">
        <v>114.92</v>
      </c>
      <c r="O395">
        <v>73.8</v>
      </c>
      <c r="P395" s="28">
        <v>43747</v>
      </c>
      <c r="Q395">
        <v>29053030</v>
      </c>
      <c r="S395" t="s">
        <v>767</v>
      </c>
      <c r="T395" s="28">
        <v>43756</v>
      </c>
      <c r="U395" s="28">
        <v>43648</v>
      </c>
      <c r="V395" s="28">
        <v>43648</v>
      </c>
    </row>
    <row r="396" spans="1:22">
      <c r="A396">
        <v>20191005</v>
      </c>
      <c r="B396">
        <v>177702</v>
      </c>
      <c r="D396">
        <v>30545170</v>
      </c>
      <c r="E396">
        <v>29062</v>
      </c>
      <c r="F396">
        <v>73.8</v>
      </c>
      <c r="G396">
        <v>69</v>
      </c>
      <c r="H396">
        <v>1.1200000000000001</v>
      </c>
      <c r="I396">
        <v>40</v>
      </c>
      <c r="J396" s="1">
        <v>41.12</v>
      </c>
      <c r="K396">
        <v>0</v>
      </c>
      <c r="L396">
        <v>0</v>
      </c>
      <c r="M396">
        <v>0</v>
      </c>
      <c r="N396" s="1">
        <v>114.92</v>
      </c>
      <c r="O396">
        <v>73.8</v>
      </c>
      <c r="P396" s="28">
        <v>43747</v>
      </c>
      <c r="Q396">
        <v>29053032</v>
      </c>
      <c r="S396" t="s">
        <v>767</v>
      </c>
      <c r="T396" s="28">
        <v>43756</v>
      </c>
      <c r="U396" s="28">
        <v>43648</v>
      </c>
      <c r="V396" s="28">
        <v>43648</v>
      </c>
    </row>
    <row r="397" spans="1:22">
      <c r="A397">
        <v>20191005</v>
      </c>
      <c r="B397">
        <v>338886</v>
      </c>
      <c r="D397">
        <v>30545283</v>
      </c>
      <c r="E397">
        <v>52631</v>
      </c>
      <c r="F397">
        <v>3591.6</v>
      </c>
      <c r="G397">
        <v>11</v>
      </c>
      <c r="H397">
        <v>8.66</v>
      </c>
      <c r="I397">
        <v>70</v>
      </c>
      <c r="J397" s="1">
        <v>78.66</v>
      </c>
      <c r="K397">
        <v>0</v>
      </c>
      <c r="L397">
        <v>0</v>
      </c>
      <c r="M397">
        <v>0</v>
      </c>
      <c r="N397" s="1">
        <v>3670.26</v>
      </c>
      <c r="O397">
        <v>3591.6</v>
      </c>
      <c r="P397" s="28">
        <v>43747</v>
      </c>
      <c r="Q397">
        <v>29053036</v>
      </c>
      <c r="S397" t="s">
        <v>604</v>
      </c>
      <c r="T397" s="28">
        <v>43756</v>
      </c>
      <c r="U397" s="28">
        <v>43706</v>
      </c>
      <c r="V397" s="28">
        <v>43706</v>
      </c>
    </row>
    <row r="398" spans="1:22">
      <c r="A398">
        <v>20191005</v>
      </c>
      <c r="B398">
        <v>691906</v>
      </c>
      <c r="D398">
        <v>30544860</v>
      </c>
      <c r="E398">
        <v>109715</v>
      </c>
      <c r="F398">
        <v>25.02</v>
      </c>
      <c r="G398">
        <v>31</v>
      </c>
      <c r="H398">
        <v>0.17</v>
      </c>
      <c r="I398">
        <v>40</v>
      </c>
      <c r="J398" s="1">
        <v>40.17</v>
      </c>
      <c r="K398">
        <v>0</v>
      </c>
      <c r="L398">
        <v>0</v>
      </c>
      <c r="M398">
        <v>0</v>
      </c>
      <c r="N398" s="1">
        <v>65.19</v>
      </c>
      <c r="O398">
        <v>25.02</v>
      </c>
      <c r="P398" s="28">
        <v>43747</v>
      </c>
      <c r="Q398">
        <v>29053040</v>
      </c>
      <c r="S398" t="s">
        <v>740</v>
      </c>
      <c r="T398" s="28">
        <v>43756</v>
      </c>
      <c r="U398" s="28">
        <v>43686</v>
      </c>
      <c r="V398" s="28">
        <v>43686</v>
      </c>
    </row>
    <row r="399" spans="1:22">
      <c r="A399">
        <v>20191005</v>
      </c>
      <c r="B399">
        <v>691906</v>
      </c>
      <c r="D399">
        <v>30544861</v>
      </c>
      <c r="E399">
        <v>109477</v>
      </c>
      <c r="F399">
        <v>47.99</v>
      </c>
      <c r="G399">
        <v>31</v>
      </c>
      <c r="H399">
        <v>0.33</v>
      </c>
      <c r="I399">
        <v>40</v>
      </c>
      <c r="J399" s="1">
        <v>40.33</v>
      </c>
      <c r="K399">
        <v>0</v>
      </c>
      <c r="L399">
        <v>0</v>
      </c>
      <c r="M399">
        <v>0</v>
      </c>
      <c r="N399" s="1">
        <v>88.32</v>
      </c>
      <c r="O399">
        <v>47.99</v>
      </c>
      <c r="P399" s="28">
        <v>43747</v>
      </c>
      <c r="Q399">
        <v>29053042</v>
      </c>
      <c r="S399" t="s">
        <v>740</v>
      </c>
      <c r="T399" s="28">
        <v>43756</v>
      </c>
      <c r="U399" s="28">
        <v>43686</v>
      </c>
      <c r="V399" s="28">
        <v>43686</v>
      </c>
    </row>
    <row r="400" spans="1:22">
      <c r="A400">
        <v>20191005</v>
      </c>
      <c r="B400">
        <v>691906</v>
      </c>
      <c r="D400">
        <v>30544859</v>
      </c>
      <c r="E400">
        <v>109908</v>
      </c>
      <c r="F400">
        <v>47.99</v>
      </c>
      <c r="G400">
        <v>27</v>
      </c>
      <c r="H400">
        <v>0.28000000000000003</v>
      </c>
      <c r="I400">
        <v>40</v>
      </c>
      <c r="J400" s="1">
        <v>40.28</v>
      </c>
      <c r="K400">
        <v>0</v>
      </c>
      <c r="L400">
        <v>0</v>
      </c>
      <c r="M400">
        <v>0</v>
      </c>
      <c r="N400" s="1">
        <v>88.27</v>
      </c>
      <c r="O400">
        <v>47.99</v>
      </c>
      <c r="P400" s="28">
        <v>43747</v>
      </c>
      <c r="Q400">
        <v>29053044</v>
      </c>
      <c r="S400" t="s">
        <v>740</v>
      </c>
      <c r="T400" s="28">
        <v>43756</v>
      </c>
      <c r="U400" s="28">
        <v>43690</v>
      </c>
      <c r="V400" s="28">
        <v>43690</v>
      </c>
    </row>
    <row r="401" spans="1:22">
      <c r="A401">
        <v>20191005</v>
      </c>
      <c r="B401">
        <v>691906</v>
      </c>
      <c r="D401">
        <v>30544866</v>
      </c>
      <c r="E401">
        <v>111640</v>
      </c>
      <c r="F401">
        <v>36.9</v>
      </c>
      <c r="G401">
        <v>5</v>
      </c>
      <c r="H401">
        <v>0.04</v>
      </c>
      <c r="I401">
        <v>40</v>
      </c>
      <c r="J401" s="1">
        <v>40.04</v>
      </c>
      <c r="K401">
        <v>0</v>
      </c>
      <c r="L401">
        <v>0</v>
      </c>
      <c r="M401">
        <v>0</v>
      </c>
      <c r="N401" s="1">
        <v>76.94</v>
      </c>
      <c r="O401">
        <v>36.9</v>
      </c>
      <c r="P401" s="28">
        <v>43747</v>
      </c>
      <c r="Q401">
        <v>29053046</v>
      </c>
      <c r="S401" t="s">
        <v>740</v>
      </c>
      <c r="T401" s="28">
        <v>43756</v>
      </c>
      <c r="U401" s="28">
        <v>43712</v>
      </c>
      <c r="V401" s="28">
        <v>43712</v>
      </c>
    </row>
    <row r="402" spans="1:22">
      <c r="A402">
        <v>20191005</v>
      </c>
      <c r="B402">
        <v>779702</v>
      </c>
      <c r="D402">
        <v>30544838</v>
      </c>
      <c r="E402">
        <v>60539</v>
      </c>
      <c r="F402">
        <v>646.95000000000005</v>
      </c>
      <c r="G402">
        <v>7</v>
      </c>
      <c r="H402">
        <v>0.99</v>
      </c>
      <c r="I402">
        <v>40</v>
      </c>
      <c r="J402" s="1">
        <v>40.99</v>
      </c>
      <c r="K402">
        <v>0</v>
      </c>
      <c r="L402">
        <v>0</v>
      </c>
      <c r="M402">
        <v>0</v>
      </c>
      <c r="N402" s="1">
        <v>687.94</v>
      </c>
      <c r="O402">
        <v>646.95000000000005</v>
      </c>
      <c r="P402" s="28">
        <v>43747</v>
      </c>
      <c r="Q402">
        <v>29053048</v>
      </c>
      <c r="S402">
        <v>944436</v>
      </c>
      <c r="T402" s="28">
        <v>43756</v>
      </c>
      <c r="U402" s="28">
        <v>43710</v>
      </c>
      <c r="V402" s="28">
        <v>43710</v>
      </c>
    </row>
    <row r="403" spans="1:22">
      <c r="A403">
        <v>20191005</v>
      </c>
      <c r="B403">
        <v>779702</v>
      </c>
      <c r="D403">
        <v>30544839</v>
      </c>
      <c r="E403">
        <v>60474</v>
      </c>
      <c r="F403">
        <v>1035.1199999999999</v>
      </c>
      <c r="G403">
        <v>7</v>
      </c>
      <c r="H403">
        <v>1.59</v>
      </c>
      <c r="I403">
        <v>70</v>
      </c>
      <c r="J403" s="1">
        <v>71.59</v>
      </c>
      <c r="K403">
        <v>0</v>
      </c>
      <c r="L403">
        <v>0</v>
      </c>
      <c r="M403">
        <v>0</v>
      </c>
      <c r="N403" s="1">
        <v>1106.71</v>
      </c>
      <c r="O403">
        <v>1035.1199999999999</v>
      </c>
      <c r="P403" s="28">
        <v>43747</v>
      </c>
      <c r="Q403">
        <v>29053050</v>
      </c>
      <c r="S403">
        <v>944436</v>
      </c>
      <c r="T403" s="28">
        <v>43756</v>
      </c>
      <c r="U403" s="28">
        <v>43710</v>
      </c>
      <c r="V403" s="28">
        <v>43710</v>
      </c>
    </row>
    <row r="404" spans="1:22">
      <c r="A404">
        <v>20191005</v>
      </c>
      <c r="B404">
        <v>779702</v>
      </c>
      <c r="D404">
        <v>30544911</v>
      </c>
      <c r="E404">
        <v>60487</v>
      </c>
      <c r="F404">
        <v>481.24</v>
      </c>
      <c r="G404">
        <v>7</v>
      </c>
      <c r="H404">
        <v>0.74</v>
      </c>
      <c r="I404">
        <v>40</v>
      </c>
      <c r="J404" s="1">
        <v>40.74</v>
      </c>
      <c r="K404">
        <v>0</v>
      </c>
      <c r="L404">
        <v>0</v>
      </c>
      <c r="M404">
        <v>0</v>
      </c>
      <c r="N404" s="1">
        <v>521.98</v>
      </c>
      <c r="O404">
        <v>481.24</v>
      </c>
      <c r="P404" s="28">
        <v>43747</v>
      </c>
      <c r="Q404">
        <v>29053052</v>
      </c>
      <c r="S404">
        <v>944436</v>
      </c>
      <c r="T404" s="28">
        <v>43756</v>
      </c>
      <c r="U404" s="28">
        <v>43710</v>
      </c>
      <c r="V404" s="28">
        <v>43710</v>
      </c>
    </row>
    <row r="405" spans="1:22">
      <c r="A405">
        <v>20191009</v>
      </c>
      <c r="B405">
        <v>112960</v>
      </c>
      <c r="D405">
        <v>30545384</v>
      </c>
      <c r="E405">
        <v>8450</v>
      </c>
      <c r="F405">
        <v>29.34</v>
      </c>
      <c r="G405">
        <v>221</v>
      </c>
      <c r="H405">
        <v>1.42</v>
      </c>
      <c r="I405">
        <v>40</v>
      </c>
      <c r="J405" s="1">
        <v>41.42</v>
      </c>
      <c r="K405">
        <v>0</v>
      </c>
      <c r="L405">
        <v>0</v>
      </c>
      <c r="M405">
        <v>0</v>
      </c>
      <c r="N405" s="1">
        <v>70.760000000000005</v>
      </c>
      <c r="O405">
        <v>29.34</v>
      </c>
      <c r="P405" s="28">
        <v>43754</v>
      </c>
      <c r="Q405">
        <v>29053111</v>
      </c>
      <c r="S405" t="s">
        <v>697</v>
      </c>
      <c r="T405" s="28">
        <v>43756</v>
      </c>
      <c r="U405" s="28">
        <v>43503</v>
      </c>
      <c r="V405" s="28">
        <v>43503</v>
      </c>
    </row>
    <row r="406" spans="1:22">
      <c r="A406">
        <v>20191009</v>
      </c>
      <c r="B406">
        <v>116595</v>
      </c>
      <c r="D406">
        <v>30542477</v>
      </c>
      <c r="E406" t="s">
        <v>812</v>
      </c>
      <c r="F406">
        <v>98.51</v>
      </c>
      <c r="G406">
        <v>21</v>
      </c>
      <c r="H406">
        <v>0.45</v>
      </c>
      <c r="I406">
        <v>40</v>
      </c>
      <c r="J406" s="1">
        <v>40.450000000000003</v>
      </c>
      <c r="K406">
        <v>0</v>
      </c>
      <c r="L406">
        <v>0</v>
      </c>
      <c r="M406">
        <v>0</v>
      </c>
      <c r="N406" s="1">
        <v>138.96</v>
      </c>
      <c r="O406">
        <v>98.51</v>
      </c>
      <c r="P406" s="28">
        <v>43754</v>
      </c>
      <c r="Q406">
        <v>29053120</v>
      </c>
      <c r="S406" t="s">
        <v>666</v>
      </c>
      <c r="T406" s="28">
        <v>43756</v>
      </c>
      <c r="U406" s="28">
        <v>43703</v>
      </c>
      <c r="V406" s="28">
        <v>43703</v>
      </c>
    </row>
    <row r="407" spans="1:22">
      <c r="A407">
        <v>20191009</v>
      </c>
      <c r="B407">
        <v>116595</v>
      </c>
      <c r="D407">
        <v>30542478</v>
      </c>
      <c r="E407" t="s">
        <v>813</v>
      </c>
      <c r="F407">
        <v>188.06</v>
      </c>
      <c r="G407">
        <v>21</v>
      </c>
      <c r="H407">
        <v>0.87</v>
      </c>
      <c r="I407">
        <v>40</v>
      </c>
      <c r="J407" s="1">
        <v>40.869999999999997</v>
      </c>
      <c r="K407">
        <v>0</v>
      </c>
      <c r="L407">
        <v>0</v>
      </c>
      <c r="M407">
        <v>0</v>
      </c>
      <c r="N407" s="1">
        <v>228.93</v>
      </c>
      <c r="O407">
        <v>188.06</v>
      </c>
      <c r="P407" s="28">
        <v>43754</v>
      </c>
      <c r="Q407">
        <v>29053122</v>
      </c>
      <c r="S407" t="s">
        <v>666</v>
      </c>
      <c r="T407" s="28">
        <v>43756</v>
      </c>
      <c r="U407" s="28">
        <v>43703</v>
      </c>
      <c r="V407" s="28">
        <v>43703</v>
      </c>
    </row>
    <row r="408" spans="1:22">
      <c r="A408">
        <v>20191009</v>
      </c>
      <c r="B408">
        <v>116595</v>
      </c>
      <c r="D408">
        <v>30542479</v>
      </c>
      <c r="E408" t="s">
        <v>814</v>
      </c>
      <c r="F408">
        <v>331.34</v>
      </c>
      <c r="G408">
        <v>21</v>
      </c>
      <c r="H408">
        <v>1.53</v>
      </c>
      <c r="I408">
        <v>40</v>
      </c>
      <c r="J408" s="1">
        <v>41.53</v>
      </c>
      <c r="K408">
        <v>0</v>
      </c>
      <c r="L408">
        <v>0</v>
      </c>
      <c r="M408">
        <v>0</v>
      </c>
      <c r="N408" s="1">
        <v>372.87</v>
      </c>
      <c r="O408">
        <v>331.34</v>
      </c>
      <c r="P408" s="28">
        <v>43754</v>
      </c>
      <c r="Q408">
        <v>29053124</v>
      </c>
      <c r="S408" t="s">
        <v>666</v>
      </c>
      <c r="T408" s="28">
        <v>43756</v>
      </c>
      <c r="U408" s="28">
        <v>43703</v>
      </c>
      <c r="V408" s="28">
        <v>43703</v>
      </c>
    </row>
    <row r="409" spans="1:22">
      <c r="A409">
        <v>20191009</v>
      </c>
      <c r="B409">
        <v>116595</v>
      </c>
      <c r="D409">
        <v>30542480</v>
      </c>
      <c r="E409" t="s">
        <v>815</v>
      </c>
      <c r="F409">
        <v>582.08000000000004</v>
      </c>
      <c r="G409">
        <v>21</v>
      </c>
      <c r="H409">
        <v>2.68</v>
      </c>
      <c r="I409">
        <v>40</v>
      </c>
      <c r="J409" s="1">
        <v>42.68</v>
      </c>
      <c r="K409">
        <v>0</v>
      </c>
      <c r="L409">
        <v>0</v>
      </c>
      <c r="M409">
        <v>0</v>
      </c>
      <c r="N409" s="1">
        <v>624.76</v>
      </c>
      <c r="O409">
        <v>582.08000000000004</v>
      </c>
      <c r="P409" s="28">
        <v>43754</v>
      </c>
      <c r="Q409">
        <v>29053126</v>
      </c>
      <c r="S409" t="s">
        <v>666</v>
      </c>
      <c r="T409" s="28">
        <v>43756</v>
      </c>
      <c r="U409" s="28">
        <v>43703</v>
      </c>
      <c r="V409" s="28">
        <v>43703</v>
      </c>
    </row>
    <row r="410" spans="1:22">
      <c r="A410">
        <v>20191009</v>
      </c>
      <c r="B410">
        <v>116595</v>
      </c>
      <c r="D410">
        <v>30542481</v>
      </c>
      <c r="E410" t="s">
        <v>816</v>
      </c>
      <c r="F410">
        <v>17.91</v>
      </c>
      <c r="G410">
        <v>21</v>
      </c>
      <c r="H410">
        <v>0.08</v>
      </c>
      <c r="I410">
        <v>40</v>
      </c>
      <c r="J410" s="1">
        <v>40.08</v>
      </c>
      <c r="K410">
        <v>0</v>
      </c>
      <c r="L410">
        <v>0</v>
      </c>
      <c r="M410">
        <v>0</v>
      </c>
      <c r="N410" s="1">
        <v>57.99</v>
      </c>
      <c r="O410">
        <v>17.91</v>
      </c>
      <c r="P410" s="28">
        <v>43754</v>
      </c>
      <c r="Q410">
        <v>29053128</v>
      </c>
      <c r="S410" t="s">
        <v>666</v>
      </c>
      <c r="T410" s="28">
        <v>43756</v>
      </c>
      <c r="U410" s="28">
        <v>43703</v>
      </c>
      <c r="V410" s="28">
        <v>43703</v>
      </c>
    </row>
    <row r="411" spans="1:22">
      <c r="A411">
        <v>20191009</v>
      </c>
      <c r="B411">
        <v>116595</v>
      </c>
      <c r="D411">
        <v>30542482</v>
      </c>
      <c r="E411" t="s">
        <v>817</v>
      </c>
      <c r="F411">
        <v>205.97</v>
      </c>
      <c r="G411">
        <v>21</v>
      </c>
      <c r="H411">
        <v>0.95</v>
      </c>
      <c r="I411">
        <v>40</v>
      </c>
      <c r="J411" s="1">
        <v>40.950000000000003</v>
      </c>
      <c r="K411">
        <v>0</v>
      </c>
      <c r="L411">
        <v>0</v>
      </c>
      <c r="M411">
        <v>0</v>
      </c>
      <c r="N411" s="1">
        <v>246.92</v>
      </c>
      <c r="O411">
        <v>205.97</v>
      </c>
      <c r="P411" s="28">
        <v>43754</v>
      </c>
      <c r="Q411">
        <v>29053130</v>
      </c>
      <c r="S411" t="s">
        <v>666</v>
      </c>
      <c r="T411" s="28">
        <v>43756</v>
      </c>
      <c r="U411" s="28">
        <v>43703</v>
      </c>
      <c r="V411" s="28">
        <v>43703</v>
      </c>
    </row>
    <row r="412" spans="1:22">
      <c r="A412">
        <v>20191009</v>
      </c>
      <c r="B412">
        <v>116595</v>
      </c>
      <c r="D412">
        <v>30542483</v>
      </c>
      <c r="E412" t="s">
        <v>818</v>
      </c>
      <c r="F412">
        <v>179.1</v>
      </c>
      <c r="G412">
        <v>21</v>
      </c>
      <c r="H412">
        <v>0.82</v>
      </c>
      <c r="I412">
        <v>40</v>
      </c>
      <c r="J412" s="1">
        <v>40.82</v>
      </c>
      <c r="K412">
        <v>0</v>
      </c>
      <c r="L412">
        <v>0</v>
      </c>
      <c r="M412">
        <v>0</v>
      </c>
      <c r="N412" s="1">
        <v>219.92</v>
      </c>
      <c r="O412">
        <v>179.1</v>
      </c>
      <c r="P412" s="28">
        <v>43754</v>
      </c>
      <c r="Q412">
        <v>29053132</v>
      </c>
      <c r="S412" t="s">
        <v>666</v>
      </c>
      <c r="T412" s="28">
        <v>43756</v>
      </c>
      <c r="U412" s="28">
        <v>43703</v>
      </c>
      <c r="V412" s="28">
        <v>43703</v>
      </c>
    </row>
    <row r="413" spans="1:22">
      <c r="A413">
        <v>20191009</v>
      </c>
      <c r="B413">
        <v>116595</v>
      </c>
      <c r="D413">
        <v>30543713</v>
      </c>
      <c r="E413" t="s">
        <v>819</v>
      </c>
      <c r="F413">
        <v>259.7</v>
      </c>
      <c r="G413">
        <v>2</v>
      </c>
      <c r="H413">
        <v>0.11</v>
      </c>
      <c r="I413">
        <v>40</v>
      </c>
      <c r="J413" s="1">
        <v>40.11</v>
      </c>
      <c r="K413">
        <v>0</v>
      </c>
      <c r="L413">
        <v>0</v>
      </c>
      <c r="M413">
        <v>0</v>
      </c>
      <c r="N413" s="1">
        <v>299.81</v>
      </c>
      <c r="O413">
        <v>259.7</v>
      </c>
      <c r="P413" s="28">
        <v>43754</v>
      </c>
      <c r="Q413">
        <v>29053134</v>
      </c>
      <c r="S413" t="s">
        <v>666</v>
      </c>
      <c r="T413" s="28">
        <v>43756</v>
      </c>
      <c r="U413" s="28">
        <v>43722</v>
      </c>
      <c r="V413" s="28">
        <v>43722</v>
      </c>
    </row>
    <row r="414" spans="1:22">
      <c r="A414">
        <v>20191009</v>
      </c>
      <c r="B414">
        <v>118122</v>
      </c>
      <c r="D414">
        <v>30545505</v>
      </c>
      <c r="E414">
        <v>36822</v>
      </c>
      <c r="F414">
        <v>3632</v>
      </c>
      <c r="G414">
        <v>6</v>
      </c>
      <c r="H414">
        <v>4.78</v>
      </c>
      <c r="I414">
        <v>70</v>
      </c>
      <c r="J414" s="1">
        <v>74.78</v>
      </c>
      <c r="K414">
        <v>0</v>
      </c>
      <c r="L414">
        <v>0</v>
      </c>
      <c r="M414">
        <v>0</v>
      </c>
      <c r="N414" s="1">
        <v>3706.78</v>
      </c>
      <c r="O414">
        <v>3632</v>
      </c>
      <c r="P414" s="28">
        <v>43754</v>
      </c>
      <c r="Q414">
        <v>29053142</v>
      </c>
      <c r="T414" s="28">
        <v>43756</v>
      </c>
      <c r="U414" s="28">
        <v>43718</v>
      </c>
      <c r="V414" s="28">
        <v>43718</v>
      </c>
    </row>
    <row r="415" spans="1:22">
      <c r="A415">
        <v>20191009</v>
      </c>
      <c r="B415">
        <v>146961</v>
      </c>
      <c r="D415">
        <v>30542149</v>
      </c>
      <c r="E415">
        <v>155440</v>
      </c>
      <c r="F415">
        <v>2435.4</v>
      </c>
      <c r="G415">
        <v>27</v>
      </c>
      <c r="H415">
        <v>14.41</v>
      </c>
      <c r="I415">
        <v>70</v>
      </c>
      <c r="J415" s="1">
        <v>84.41</v>
      </c>
      <c r="K415">
        <v>0</v>
      </c>
      <c r="L415">
        <v>0</v>
      </c>
      <c r="M415">
        <v>0</v>
      </c>
      <c r="N415" s="1">
        <v>2519.81</v>
      </c>
      <c r="O415">
        <v>2435.4</v>
      </c>
      <c r="P415" s="28">
        <v>43754</v>
      </c>
      <c r="Q415">
        <v>29053152</v>
      </c>
      <c r="S415">
        <v>151695</v>
      </c>
      <c r="T415" s="28">
        <v>43756</v>
      </c>
      <c r="U415" s="28">
        <v>43697</v>
      </c>
      <c r="V415" s="28">
        <v>43697</v>
      </c>
    </row>
    <row r="416" spans="1:22">
      <c r="A416">
        <v>20191009</v>
      </c>
      <c r="B416">
        <v>472422</v>
      </c>
      <c r="D416">
        <v>30544234</v>
      </c>
      <c r="E416" t="s">
        <v>820</v>
      </c>
      <c r="F416">
        <v>331.34</v>
      </c>
      <c r="G416">
        <v>67</v>
      </c>
      <c r="H416">
        <v>4.87</v>
      </c>
      <c r="I416">
        <v>40</v>
      </c>
      <c r="J416" s="1">
        <v>44.87</v>
      </c>
      <c r="K416">
        <v>0</v>
      </c>
      <c r="L416">
        <v>0</v>
      </c>
      <c r="M416">
        <v>0</v>
      </c>
      <c r="N416" s="1">
        <v>376.21</v>
      </c>
      <c r="O416">
        <v>331.34</v>
      </c>
      <c r="P416" s="28">
        <v>43754</v>
      </c>
      <c r="Q416">
        <v>29053155</v>
      </c>
      <c r="S416" t="s">
        <v>608</v>
      </c>
      <c r="T416" s="28">
        <v>43756</v>
      </c>
      <c r="U416" s="28">
        <v>43657</v>
      </c>
      <c r="V416" s="28">
        <v>43657</v>
      </c>
    </row>
    <row r="417" spans="1:22">
      <c r="A417">
        <v>20191014</v>
      </c>
      <c r="B417">
        <v>101915</v>
      </c>
      <c r="D417">
        <v>30546133</v>
      </c>
      <c r="E417">
        <v>2251491739</v>
      </c>
      <c r="F417">
        <v>692.51</v>
      </c>
      <c r="G417">
        <v>14</v>
      </c>
      <c r="H417">
        <v>2.12</v>
      </c>
      <c r="I417">
        <v>40</v>
      </c>
      <c r="J417" s="1">
        <v>42.12</v>
      </c>
      <c r="K417">
        <v>0</v>
      </c>
      <c r="L417">
        <v>0</v>
      </c>
      <c r="M417">
        <v>0</v>
      </c>
      <c r="N417" s="1">
        <v>734.63</v>
      </c>
      <c r="O417">
        <v>692.51</v>
      </c>
      <c r="P417" s="28">
        <v>43761</v>
      </c>
      <c r="Q417">
        <v>29053218</v>
      </c>
      <c r="T417" s="28">
        <v>43789</v>
      </c>
      <c r="U417" s="28">
        <v>43717</v>
      </c>
      <c r="V417" s="28">
        <v>43717</v>
      </c>
    </row>
    <row r="418" spans="1:22">
      <c r="A418">
        <v>20191014</v>
      </c>
      <c r="B418">
        <v>103106</v>
      </c>
      <c r="D418">
        <v>30546155</v>
      </c>
      <c r="E418">
        <v>26087</v>
      </c>
      <c r="F418">
        <v>5873.6</v>
      </c>
      <c r="G418">
        <v>48</v>
      </c>
      <c r="H418">
        <v>61.79</v>
      </c>
      <c r="I418">
        <v>70</v>
      </c>
      <c r="J418" s="1">
        <v>131.79</v>
      </c>
      <c r="K418">
        <v>0</v>
      </c>
      <c r="L418">
        <v>0</v>
      </c>
      <c r="M418">
        <v>0</v>
      </c>
      <c r="N418" s="1">
        <v>6005.39</v>
      </c>
      <c r="O418">
        <v>5873.6</v>
      </c>
      <c r="P418" s="28">
        <v>43761</v>
      </c>
      <c r="Q418">
        <v>29053221</v>
      </c>
      <c r="S418" t="s">
        <v>786</v>
      </c>
      <c r="T418" s="28">
        <v>43789</v>
      </c>
      <c r="U418" s="28">
        <v>43683</v>
      </c>
      <c r="V418" s="28">
        <v>43683</v>
      </c>
    </row>
    <row r="419" spans="1:22">
      <c r="A419">
        <v>20191014</v>
      </c>
      <c r="B419">
        <v>107373</v>
      </c>
      <c r="D419">
        <v>30546345</v>
      </c>
      <c r="E419">
        <v>5805</v>
      </c>
      <c r="F419">
        <v>2714.36</v>
      </c>
      <c r="G419">
        <v>119</v>
      </c>
      <c r="H419">
        <v>70.8</v>
      </c>
      <c r="I419">
        <v>70</v>
      </c>
      <c r="J419" s="1">
        <v>140.80000000000001</v>
      </c>
      <c r="K419">
        <v>0</v>
      </c>
      <c r="L419">
        <v>0</v>
      </c>
      <c r="M419">
        <v>0</v>
      </c>
      <c r="N419" s="1">
        <v>2855.16</v>
      </c>
      <c r="O419">
        <v>2714.36</v>
      </c>
      <c r="P419" s="28">
        <v>43761</v>
      </c>
      <c r="Q419">
        <v>29053226</v>
      </c>
      <c r="S419" t="s">
        <v>821</v>
      </c>
      <c r="T419" s="28">
        <v>43789</v>
      </c>
      <c r="U419" s="28">
        <v>43612</v>
      </c>
      <c r="V419" s="28">
        <v>43612</v>
      </c>
    </row>
    <row r="420" spans="1:22">
      <c r="A420">
        <v>20191014</v>
      </c>
      <c r="B420">
        <v>107373</v>
      </c>
      <c r="D420">
        <v>30546348</v>
      </c>
      <c r="E420">
        <v>5827</v>
      </c>
      <c r="F420">
        <v>820.41</v>
      </c>
      <c r="G420">
        <v>84</v>
      </c>
      <c r="H420">
        <v>15.1</v>
      </c>
      <c r="I420">
        <v>40</v>
      </c>
      <c r="J420" s="1">
        <v>55.1</v>
      </c>
      <c r="K420">
        <v>0</v>
      </c>
      <c r="L420">
        <v>0</v>
      </c>
      <c r="M420">
        <v>0</v>
      </c>
      <c r="N420" s="1">
        <v>875.51</v>
      </c>
      <c r="O420">
        <v>820.41</v>
      </c>
      <c r="P420" s="28">
        <v>43761</v>
      </c>
      <c r="Q420">
        <v>29053228</v>
      </c>
      <c r="S420" t="s">
        <v>821</v>
      </c>
      <c r="T420" s="28">
        <v>43789</v>
      </c>
      <c r="U420" s="28">
        <v>43647</v>
      </c>
      <c r="V420" s="28">
        <v>43647</v>
      </c>
    </row>
    <row r="421" spans="1:22">
      <c r="A421">
        <v>20191014</v>
      </c>
      <c r="B421">
        <v>108545</v>
      </c>
      <c r="D421">
        <v>30546020</v>
      </c>
      <c r="E421">
        <v>40180</v>
      </c>
      <c r="F421">
        <v>198.34</v>
      </c>
      <c r="G421">
        <v>297</v>
      </c>
      <c r="H421">
        <v>12.91</v>
      </c>
      <c r="I421">
        <v>40</v>
      </c>
      <c r="J421" s="1">
        <v>52.91</v>
      </c>
      <c r="K421">
        <v>0</v>
      </c>
      <c r="L421">
        <v>0</v>
      </c>
      <c r="M421">
        <v>0</v>
      </c>
      <c r="N421" s="1">
        <v>251.25</v>
      </c>
      <c r="O421">
        <v>198.34</v>
      </c>
      <c r="P421" s="28">
        <v>43761</v>
      </c>
      <c r="Q421">
        <v>29053230</v>
      </c>
      <c r="S421" t="s">
        <v>822</v>
      </c>
      <c r="T421" s="28">
        <v>43789</v>
      </c>
      <c r="U421" s="28">
        <v>43434</v>
      </c>
      <c r="V421" s="28">
        <v>43434</v>
      </c>
    </row>
    <row r="422" spans="1:22">
      <c r="A422">
        <v>20191014</v>
      </c>
      <c r="B422">
        <v>110686</v>
      </c>
      <c r="D422">
        <v>30546075</v>
      </c>
      <c r="E422" t="s">
        <v>823</v>
      </c>
      <c r="F422">
        <v>876.99</v>
      </c>
      <c r="G422">
        <v>206</v>
      </c>
      <c r="H422">
        <v>39.6</v>
      </c>
      <c r="I422">
        <v>40</v>
      </c>
      <c r="J422" s="1">
        <v>79.599999999999994</v>
      </c>
      <c r="K422">
        <v>0</v>
      </c>
      <c r="L422">
        <v>0</v>
      </c>
      <c r="M422">
        <v>0</v>
      </c>
      <c r="N422" s="1">
        <v>956.59</v>
      </c>
      <c r="O422">
        <v>876.99</v>
      </c>
      <c r="P422" s="28">
        <v>43761</v>
      </c>
      <c r="Q422">
        <v>29053232</v>
      </c>
      <c r="S422">
        <v>445997</v>
      </c>
      <c r="T422" s="28">
        <v>43789</v>
      </c>
      <c r="U422" s="28">
        <v>43525</v>
      </c>
      <c r="V422" s="28">
        <v>43525</v>
      </c>
    </row>
    <row r="423" spans="1:22">
      <c r="A423">
        <v>20191014</v>
      </c>
      <c r="B423">
        <v>116595</v>
      </c>
      <c r="D423">
        <v>30545925</v>
      </c>
      <c r="E423" t="s">
        <v>824</v>
      </c>
      <c r="F423">
        <v>370.69</v>
      </c>
      <c r="G423">
        <v>472</v>
      </c>
      <c r="H423">
        <v>38.35</v>
      </c>
      <c r="I423">
        <v>40</v>
      </c>
      <c r="J423" s="1">
        <v>78.349999999999994</v>
      </c>
      <c r="K423">
        <v>0</v>
      </c>
      <c r="L423">
        <v>0</v>
      </c>
      <c r="M423">
        <v>0</v>
      </c>
      <c r="N423" s="1">
        <v>449.04</v>
      </c>
      <c r="O423">
        <v>370.69</v>
      </c>
      <c r="P423" s="28">
        <v>43761</v>
      </c>
      <c r="Q423">
        <v>29053261</v>
      </c>
      <c r="S423" t="s">
        <v>666</v>
      </c>
      <c r="T423" s="28">
        <v>43789</v>
      </c>
      <c r="U423" s="28">
        <v>43259</v>
      </c>
      <c r="V423" s="28">
        <v>43259</v>
      </c>
    </row>
    <row r="424" spans="1:22">
      <c r="A424">
        <v>20191014</v>
      </c>
      <c r="B424">
        <v>117851</v>
      </c>
      <c r="D424">
        <v>30546289</v>
      </c>
      <c r="E424">
        <v>5681</v>
      </c>
      <c r="F424">
        <v>1256.28</v>
      </c>
      <c r="G424">
        <v>19</v>
      </c>
      <c r="H424">
        <v>5.23</v>
      </c>
      <c r="I424">
        <v>70</v>
      </c>
      <c r="J424" s="1">
        <v>75.23</v>
      </c>
      <c r="K424">
        <v>0</v>
      </c>
      <c r="L424">
        <v>0</v>
      </c>
      <c r="M424">
        <v>0</v>
      </c>
      <c r="N424" s="1">
        <v>1331.51</v>
      </c>
      <c r="O424">
        <v>1256.28</v>
      </c>
      <c r="P424" s="28">
        <v>43761</v>
      </c>
      <c r="Q424">
        <v>29053270</v>
      </c>
      <c r="T424" s="28">
        <v>43789</v>
      </c>
      <c r="U424" s="28">
        <v>43712</v>
      </c>
      <c r="V424" s="28">
        <v>43712</v>
      </c>
    </row>
    <row r="425" spans="1:22">
      <c r="A425">
        <v>20191014</v>
      </c>
      <c r="B425">
        <v>117851</v>
      </c>
      <c r="D425">
        <v>30546294</v>
      </c>
      <c r="E425">
        <v>5682</v>
      </c>
      <c r="F425">
        <v>1182.5</v>
      </c>
      <c r="G425">
        <v>19</v>
      </c>
      <c r="H425">
        <v>4.92</v>
      </c>
      <c r="I425">
        <v>70</v>
      </c>
      <c r="J425" s="1">
        <v>74.92</v>
      </c>
      <c r="K425">
        <v>0</v>
      </c>
      <c r="L425">
        <v>0</v>
      </c>
      <c r="M425">
        <v>0</v>
      </c>
      <c r="N425" s="1">
        <v>1257.42</v>
      </c>
      <c r="O425">
        <v>1182.5</v>
      </c>
      <c r="P425" s="28">
        <v>43761</v>
      </c>
      <c r="Q425">
        <v>29053272</v>
      </c>
      <c r="T425" s="28">
        <v>43789</v>
      </c>
      <c r="U425" s="28">
        <v>43712</v>
      </c>
      <c r="V425" s="28">
        <v>43712</v>
      </c>
    </row>
    <row r="426" spans="1:22">
      <c r="A426">
        <v>20191014</v>
      </c>
      <c r="B426">
        <v>117851</v>
      </c>
      <c r="D426">
        <v>30546295</v>
      </c>
      <c r="E426">
        <v>5683</v>
      </c>
      <c r="F426">
        <v>1403.83</v>
      </c>
      <c r="G426">
        <v>19</v>
      </c>
      <c r="H426">
        <v>5.85</v>
      </c>
      <c r="I426">
        <v>70</v>
      </c>
      <c r="J426" s="1">
        <v>75.849999999999994</v>
      </c>
      <c r="K426">
        <v>0</v>
      </c>
      <c r="L426">
        <v>0</v>
      </c>
      <c r="M426">
        <v>0</v>
      </c>
      <c r="N426" s="1">
        <v>1479.68</v>
      </c>
      <c r="O426">
        <v>1403.83</v>
      </c>
      <c r="P426" s="28">
        <v>43761</v>
      </c>
      <c r="Q426">
        <v>29053274</v>
      </c>
      <c r="T426" s="28">
        <v>43789</v>
      </c>
      <c r="U426" s="28">
        <v>43712</v>
      </c>
      <c r="V426" s="28">
        <v>43712</v>
      </c>
    </row>
    <row r="427" spans="1:22">
      <c r="A427">
        <v>20191014</v>
      </c>
      <c r="B427">
        <v>117851</v>
      </c>
      <c r="D427">
        <v>30546296</v>
      </c>
      <c r="E427">
        <v>5684</v>
      </c>
      <c r="F427">
        <v>1588.33</v>
      </c>
      <c r="G427">
        <v>19</v>
      </c>
      <c r="H427">
        <v>6.61</v>
      </c>
      <c r="I427">
        <v>70</v>
      </c>
      <c r="J427" s="1">
        <v>76.61</v>
      </c>
      <c r="K427">
        <v>0</v>
      </c>
      <c r="L427">
        <v>0</v>
      </c>
      <c r="M427">
        <v>0</v>
      </c>
      <c r="N427" s="1">
        <v>1664.94</v>
      </c>
      <c r="O427">
        <v>1588.33</v>
      </c>
      <c r="P427" s="28">
        <v>43761</v>
      </c>
      <c r="Q427">
        <v>29053276</v>
      </c>
      <c r="T427" s="28">
        <v>43789</v>
      </c>
      <c r="U427" s="28">
        <v>43712</v>
      </c>
      <c r="V427" s="28">
        <v>43712</v>
      </c>
    </row>
    <row r="428" spans="1:22">
      <c r="A428">
        <v>20191014</v>
      </c>
      <c r="B428">
        <v>779702</v>
      </c>
      <c r="D428">
        <v>30546093</v>
      </c>
      <c r="E428">
        <v>60189</v>
      </c>
      <c r="F428">
        <v>646.95000000000005</v>
      </c>
      <c r="G428">
        <v>110</v>
      </c>
      <c r="H428">
        <v>15.6</v>
      </c>
      <c r="I428">
        <v>40</v>
      </c>
      <c r="J428" s="1">
        <v>55.6</v>
      </c>
      <c r="K428">
        <v>0</v>
      </c>
      <c r="L428">
        <v>0</v>
      </c>
      <c r="M428">
        <v>0</v>
      </c>
      <c r="N428" s="1">
        <v>702.55</v>
      </c>
      <c r="O428">
        <v>646.95000000000005</v>
      </c>
      <c r="P428" s="28">
        <v>43761</v>
      </c>
      <c r="Q428">
        <v>29053298</v>
      </c>
      <c r="S428">
        <v>944436</v>
      </c>
      <c r="T428" s="28">
        <v>43789</v>
      </c>
      <c r="U428" s="28">
        <v>43621</v>
      </c>
      <c r="V428" s="28">
        <v>43621</v>
      </c>
    </row>
    <row r="429" spans="1:22">
      <c r="A429">
        <v>20191014</v>
      </c>
      <c r="B429">
        <v>779702</v>
      </c>
      <c r="D429">
        <v>30546094</v>
      </c>
      <c r="E429">
        <v>60370</v>
      </c>
      <c r="F429">
        <v>590.20000000000005</v>
      </c>
      <c r="G429">
        <v>48</v>
      </c>
      <c r="H429">
        <v>6.21</v>
      </c>
      <c r="I429">
        <v>40</v>
      </c>
      <c r="J429" s="1">
        <v>46.21</v>
      </c>
      <c r="K429">
        <v>0</v>
      </c>
      <c r="L429">
        <v>0</v>
      </c>
      <c r="M429">
        <v>0</v>
      </c>
      <c r="N429" s="1">
        <v>636.41</v>
      </c>
      <c r="O429">
        <v>590.20000000000005</v>
      </c>
      <c r="P429" s="28">
        <v>43761</v>
      </c>
      <c r="Q429">
        <v>29053300</v>
      </c>
      <c r="S429">
        <v>944436</v>
      </c>
      <c r="T429" s="28">
        <v>43789</v>
      </c>
      <c r="U429" s="28">
        <v>43683</v>
      </c>
      <c r="V429" s="28">
        <v>43683</v>
      </c>
    </row>
    <row r="430" spans="1:22">
      <c r="A430">
        <v>20191017</v>
      </c>
      <c r="B430">
        <v>101915</v>
      </c>
      <c r="D430">
        <v>30546629</v>
      </c>
      <c r="E430">
        <v>2251475140</v>
      </c>
      <c r="F430">
        <v>124.81</v>
      </c>
      <c r="G430">
        <v>77</v>
      </c>
      <c r="H430">
        <v>2.11</v>
      </c>
      <c r="I430">
        <v>40</v>
      </c>
      <c r="J430" s="1">
        <v>42.11</v>
      </c>
      <c r="K430">
        <v>0</v>
      </c>
      <c r="L430">
        <v>0</v>
      </c>
      <c r="M430">
        <v>0</v>
      </c>
      <c r="N430" s="1">
        <v>166.92</v>
      </c>
      <c r="O430">
        <v>124.81</v>
      </c>
      <c r="P430" s="28">
        <v>43768</v>
      </c>
      <c r="Q430">
        <v>29053328</v>
      </c>
      <c r="T430" s="28">
        <v>43789</v>
      </c>
      <c r="U430" s="28">
        <v>43661</v>
      </c>
      <c r="V430" s="28">
        <v>43661</v>
      </c>
    </row>
    <row r="431" spans="1:22">
      <c r="A431">
        <v>20191017</v>
      </c>
      <c r="B431">
        <v>113941</v>
      </c>
      <c r="D431">
        <v>30546580</v>
      </c>
      <c r="E431">
        <v>3536</v>
      </c>
      <c r="F431">
        <v>516.6</v>
      </c>
      <c r="G431">
        <v>332</v>
      </c>
      <c r="H431">
        <v>37.590000000000003</v>
      </c>
      <c r="I431">
        <v>40</v>
      </c>
      <c r="J431" s="1">
        <v>77.59</v>
      </c>
      <c r="K431">
        <v>0</v>
      </c>
      <c r="L431">
        <v>0</v>
      </c>
      <c r="M431">
        <v>0</v>
      </c>
      <c r="N431" s="1">
        <v>594.19000000000005</v>
      </c>
      <c r="O431">
        <v>516.6</v>
      </c>
      <c r="P431" s="28">
        <v>43768</v>
      </c>
      <c r="Q431">
        <v>29053338</v>
      </c>
      <c r="S431" t="s">
        <v>596</v>
      </c>
      <c r="T431" s="28">
        <v>43789</v>
      </c>
      <c r="U431" s="28">
        <v>43406</v>
      </c>
      <c r="V431" s="28">
        <v>43406</v>
      </c>
    </row>
    <row r="432" spans="1:22">
      <c r="A432">
        <v>20191017</v>
      </c>
      <c r="B432">
        <v>113941</v>
      </c>
      <c r="D432">
        <v>30546579</v>
      </c>
      <c r="E432">
        <v>4235</v>
      </c>
      <c r="F432">
        <v>270.60000000000002</v>
      </c>
      <c r="G432">
        <v>48</v>
      </c>
      <c r="H432">
        <v>2.85</v>
      </c>
      <c r="I432">
        <v>40</v>
      </c>
      <c r="J432" s="1">
        <v>42.85</v>
      </c>
      <c r="K432">
        <v>0</v>
      </c>
      <c r="L432">
        <v>0</v>
      </c>
      <c r="M432">
        <v>0</v>
      </c>
      <c r="N432" s="1">
        <v>313.45</v>
      </c>
      <c r="O432">
        <v>270.60000000000002</v>
      </c>
      <c r="P432" s="28">
        <v>43768</v>
      </c>
      <c r="Q432">
        <v>29053340</v>
      </c>
      <c r="S432" t="s">
        <v>596</v>
      </c>
      <c r="T432" s="28">
        <v>43789</v>
      </c>
      <c r="U432" s="28">
        <v>43690</v>
      </c>
      <c r="V432" s="28">
        <v>43690</v>
      </c>
    </row>
    <row r="433" spans="1:22">
      <c r="A433">
        <v>20191017</v>
      </c>
      <c r="B433">
        <v>113941</v>
      </c>
      <c r="D433">
        <v>30546578</v>
      </c>
      <c r="E433">
        <v>4272</v>
      </c>
      <c r="F433">
        <v>286.89999999999998</v>
      </c>
      <c r="G433">
        <v>26</v>
      </c>
      <c r="H433">
        <v>1.63</v>
      </c>
      <c r="I433">
        <v>40</v>
      </c>
      <c r="J433" s="1">
        <v>41.63</v>
      </c>
      <c r="K433">
        <v>0</v>
      </c>
      <c r="L433">
        <v>0</v>
      </c>
      <c r="M433">
        <v>0</v>
      </c>
      <c r="N433" s="1">
        <v>328.53</v>
      </c>
      <c r="O433">
        <v>286.89999999999998</v>
      </c>
      <c r="P433" s="28">
        <v>43768</v>
      </c>
      <c r="Q433">
        <v>29053342</v>
      </c>
      <c r="S433" t="s">
        <v>596</v>
      </c>
      <c r="T433" s="28">
        <v>43789</v>
      </c>
      <c r="U433" s="28">
        <v>43712</v>
      </c>
      <c r="V433" s="28">
        <v>43712</v>
      </c>
    </row>
    <row r="434" spans="1:22">
      <c r="A434">
        <v>20191017</v>
      </c>
      <c r="B434">
        <v>170196</v>
      </c>
      <c r="D434">
        <v>30546638</v>
      </c>
      <c r="E434">
        <v>6033282</v>
      </c>
      <c r="F434">
        <v>190.83</v>
      </c>
      <c r="G434">
        <v>403</v>
      </c>
      <c r="H434">
        <v>16.86</v>
      </c>
      <c r="I434">
        <v>40</v>
      </c>
      <c r="J434" s="1">
        <v>56.86</v>
      </c>
      <c r="K434">
        <v>0</v>
      </c>
      <c r="L434">
        <v>0</v>
      </c>
      <c r="M434">
        <v>0</v>
      </c>
      <c r="N434" s="1">
        <v>247.69</v>
      </c>
      <c r="O434">
        <v>190.83</v>
      </c>
      <c r="P434" s="28">
        <v>43768</v>
      </c>
      <c r="Q434">
        <v>29053349</v>
      </c>
      <c r="S434" t="s">
        <v>581</v>
      </c>
      <c r="T434" s="28">
        <v>43789</v>
      </c>
      <c r="U434" s="28">
        <v>43335</v>
      </c>
      <c r="V434" s="28">
        <v>43335</v>
      </c>
    </row>
    <row r="435" spans="1:22">
      <c r="A435">
        <v>20191017</v>
      </c>
      <c r="B435">
        <v>170196</v>
      </c>
      <c r="D435">
        <v>30546639</v>
      </c>
      <c r="E435">
        <v>6033283</v>
      </c>
      <c r="F435">
        <v>692.89</v>
      </c>
      <c r="G435">
        <v>403</v>
      </c>
      <c r="H435">
        <v>61.2</v>
      </c>
      <c r="I435">
        <v>40</v>
      </c>
      <c r="J435" s="1">
        <v>101.2</v>
      </c>
      <c r="K435">
        <v>0</v>
      </c>
      <c r="L435">
        <v>0</v>
      </c>
      <c r="M435">
        <v>0</v>
      </c>
      <c r="N435" s="1">
        <v>794.09</v>
      </c>
      <c r="O435">
        <v>692.89</v>
      </c>
      <c r="P435" s="28">
        <v>43768</v>
      </c>
      <c r="Q435">
        <v>29053351</v>
      </c>
      <c r="S435" t="s">
        <v>581</v>
      </c>
      <c r="T435" s="28">
        <v>43789</v>
      </c>
      <c r="U435" s="28">
        <v>43335</v>
      </c>
      <c r="V435" s="28">
        <v>43335</v>
      </c>
    </row>
    <row r="436" spans="1:22">
      <c r="A436">
        <v>20191017</v>
      </c>
      <c r="B436">
        <v>170196</v>
      </c>
      <c r="D436">
        <v>30546640</v>
      </c>
      <c r="E436">
        <v>6033284</v>
      </c>
      <c r="F436">
        <v>182.81</v>
      </c>
      <c r="G436">
        <v>403</v>
      </c>
      <c r="H436">
        <v>16.149999999999999</v>
      </c>
      <c r="I436">
        <v>40</v>
      </c>
      <c r="J436" s="1">
        <v>56.15</v>
      </c>
      <c r="K436">
        <v>0</v>
      </c>
      <c r="L436">
        <v>0</v>
      </c>
      <c r="M436">
        <v>0</v>
      </c>
      <c r="N436" s="1">
        <v>238.96</v>
      </c>
      <c r="O436">
        <v>182.81</v>
      </c>
      <c r="P436" s="28">
        <v>43768</v>
      </c>
      <c r="Q436">
        <v>29053353</v>
      </c>
      <c r="S436" t="s">
        <v>581</v>
      </c>
      <c r="T436" s="28">
        <v>43789</v>
      </c>
      <c r="U436" s="28">
        <v>43335</v>
      </c>
      <c r="V436" s="28">
        <v>43335</v>
      </c>
    </row>
    <row r="437" spans="1:22">
      <c r="A437">
        <v>20191017</v>
      </c>
      <c r="B437">
        <v>170196</v>
      </c>
      <c r="D437">
        <v>30546641</v>
      </c>
      <c r="E437">
        <v>6033285</v>
      </c>
      <c r="F437">
        <v>182.81</v>
      </c>
      <c r="G437">
        <v>403</v>
      </c>
      <c r="H437">
        <v>16.149999999999999</v>
      </c>
      <c r="I437">
        <v>40</v>
      </c>
      <c r="J437" s="1">
        <v>56.15</v>
      </c>
      <c r="K437">
        <v>0</v>
      </c>
      <c r="L437">
        <v>0</v>
      </c>
      <c r="M437">
        <v>0</v>
      </c>
      <c r="N437" s="1">
        <v>238.96</v>
      </c>
      <c r="O437">
        <v>182.81</v>
      </c>
      <c r="P437" s="28">
        <v>43768</v>
      </c>
      <c r="Q437">
        <v>29053355</v>
      </c>
      <c r="S437" t="s">
        <v>581</v>
      </c>
      <c r="T437" s="28">
        <v>43789</v>
      </c>
      <c r="U437" s="28">
        <v>43335</v>
      </c>
      <c r="V437" s="28">
        <v>43335</v>
      </c>
    </row>
    <row r="438" spans="1:22">
      <c r="A438">
        <v>20191017</v>
      </c>
      <c r="B438">
        <v>774968</v>
      </c>
      <c r="D438">
        <v>30544745</v>
      </c>
      <c r="E438">
        <v>1586023</v>
      </c>
      <c r="F438">
        <v>55.73</v>
      </c>
      <c r="G438">
        <v>5</v>
      </c>
      <c r="H438">
        <v>0.06</v>
      </c>
      <c r="I438">
        <v>40</v>
      </c>
      <c r="J438" s="1">
        <v>40.06</v>
      </c>
      <c r="K438">
        <v>0</v>
      </c>
      <c r="L438">
        <v>0</v>
      </c>
      <c r="M438">
        <v>0</v>
      </c>
      <c r="N438" s="1">
        <v>95.79</v>
      </c>
      <c r="O438">
        <v>55.73</v>
      </c>
      <c r="P438" s="28">
        <v>43768</v>
      </c>
      <c r="Q438">
        <v>29053361</v>
      </c>
      <c r="S438" t="s">
        <v>825</v>
      </c>
      <c r="T438" s="28">
        <v>43789</v>
      </c>
      <c r="U438" s="28">
        <v>43733</v>
      </c>
      <c r="V438" s="28">
        <v>43733</v>
      </c>
    </row>
    <row r="439" spans="1:22">
      <c r="A439">
        <v>20191017</v>
      </c>
      <c r="B439">
        <v>779702</v>
      </c>
      <c r="D439">
        <v>30546581</v>
      </c>
      <c r="E439">
        <v>60075</v>
      </c>
      <c r="F439">
        <v>215.65</v>
      </c>
      <c r="G439">
        <v>28</v>
      </c>
      <c r="H439">
        <v>1.32</v>
      </c>
      <c r="I439">
        <v>40</v>
      </c>
      <c r="J439" s="1">
        <v>41.32</v>
      </c>
      <c r="K439">
        <v>0</v>
      </c>
      <c r="L439">
        <v>0</v>
      </c>
      <c r="M439">
        <v>0</v>
      </c>
      <c r="N439" s="1">
        <v>256.97000000000003</v>
      </c>
      <c r="O439">
        <v>215.65</v>
      </c>
      <c r="P439" s="28">
        <v>43768</v>
      </c>
      <c r="Q439">
        <v>29053363</v>
      </c>
      <c r="S439">
        <v>944436</v>
      </c>
      <c r="T439" s="28">
        <v>43789</v>
      </c>
      <c r="U439" s="28">
        <v>43710</v>
      </c>
      <c r="V439" s="28">
        <v>43710</v>
      </c>
    </row>
    <row r="440" spans="1:22">
      <c r="A440">
        <v>20191102</v>
      </c>
      <c r="B440">
        <v>111725</v>
      </c>
      <c r="D440">
        <v>30547181</v>
      </c>
      <c r="E440" t="s">
        <v>826</v>
      </c>
      <c r="F440">
        <v>1008.6</v>
      </c>
      <c r="G440">
        <v>31</v>
      </c>
      <c r="H440">
        <v>6.85</v>
      </c>
      <c r="I440">
        <v>70</v>
      </c>
      <c r="J440" s="1">
        <v>76.849999999999994</v>
      </c>
      <c r="K440">
        <v>0</v>
      </c>
      <c r="L440">
        <v>0</v>
      </c>
      <c r="M440">
        <v>0</v>
      </c>
      <c r="N440" s="1">
        <v>1085.45</v>
      </c>
      <c r="O440">
        <v>1008.6</v>
      </c>
      <c r="P440" s="28">
        <v>43775</v>
      </c>
      <c r="Q440">
        <v>29053398</v>
      </c>
      <c r="S440" t="s">
        <v>827</v>
      </c>
      <c r="T440" s="28">
        <v>43789</v>
      </c>
      <c r="U440" s="28">
        <v>43714</v>
      </c>
      <c r="V440" s="28">
        <v>43714</v>
      </c>
    </row>
    <row r="441" spans="1:22">
      <c r="A441">
        <v>20191102</v>
      </c>
      <c r="B441">
        <v>112431</v>
      </c>
      <c r="D441">
        <v>30547183</v>
      </c>
      <c r="E441">
        <v>1466710</v>
      </c>
      <c r="F441">
        <v>268.43</v>
      </c>
      <c r="G441">
        <v>34</v>
      </c>
      <c r="H441">
        <v>2</v>
      </c>
      <c r="I441">
        <v>40</v>
      </c>
      <c r="J441" s="1">
        <v>42</v>
      </c>
      <c r="K441">
        <v>0</v>
      </c>
      <c r="L441">
        <v>0</v>
      </c>
      <c r="M441">
        <v>0</v>
      </c>
      <c r="N441" s="1">
        <v>310.43</v>
      </c>
      <c r="O441">
        <v>268.43</v>
      </c>
      <c r="P441" s="28">
        <v>43775</v>
      </c>
      <c r="Q441">
        <v>29053400</v>
      </c>
      <c r="S441" t="s">
        <v>787</v>
      </c>
      <c r="T441" s="28">
        <v>43789</v>
      </c>
      <c r="U441" s="28">
        <v>43711</v>
      </c>
      <c r="V441" s="28">
        <v>43711</v>
      </c>
    </row>
    <row r="442" spans="1:22">
      <c r="A442">
        <v>20191102</v>
      </c>
      <c r="B442">
        <v>112960</v>
      </c>
      <c r="D442">
        <v>30546955</v>
      </c>
      <c r="E442">
        <v>9552</v>
      </c>
      <c r="F442">
        <v>817.09</v>
      </c>
      <c r="G442">
        <v>5</v>
      </c>
      <c r="H442">
        <v>0.9</v>
      </c>
      <c r="I442">
        <v>40</v>
      </c>
      <c r="J442" s="1">
        <v>40.9</v>
      </c>
      <c r="K442">
        <v>0</v>
      </c>
      <c r="L442">
        <v>0</v>
      </c>
      <c r="M442">
        <v>0</v>
      </c>
      <c r="N442" s="1">
        <v>857.99</v>
      </c>
      <c r="O442">
        <v>817.09</v>
      </c>
      <c r="P442" s="28">
        <v>43775</v>
      </c>
      <c r="Q442">
        <v>29053404</v>
      </c>
      <c r="S442" t="s">
        <v>697</v>
      </c>
      <c r="T442" s="28">
        <v>43789</v>
      </c>
      <c r="U442" s="28">
        <v>43740</v>
      </c>
      <c r="V442" s="28">
        <v>43740</v>
      </c>
    </row>
    <row r="443" spans="1:22">
      <c r="A443">
        <v>20191102</v>
      </c>
      <c r="B443">
        <v>116202</v>
      </c>
      <c r="D443">
        <v>30545334</v>
      </c>
      <c r="E443">
        <v>61017</v>
      </c>
      <c r="F443">
        <v>6.75</v>
      </c>
      <c r="G443">
        <v>4</v>
      </c>
      <c r="H443">
        <v>0.01</v>
      </c>
      <c r="I443">
        <v>40</v>
      </c>
      <c r="J443" s="1">
        <v>40.01</v>
      </c>
      <c r="K443">
        <v>0</v>
      </c>
      <c r="L443">
        <v>0</v>
      </c>
      <c r="M443">
        <v>0</v>
      </c>
      <c r="N443" s="1">
        <v>46.76</v>
      </c>
      <c r="O443">
        <v>6.75</v>
      </c>
      <c r="P443" s="28">
        <v>43775</v>
      </c>
      <c r="Q443">
        <v>29053407</v>
      </c>
      <c r="S443" t="s">
        <v>590</v>
      </c>
      <c r="T443" s="28">
        <v>43789</v>
      </c>
      <c r="U443" s="28">
        <v>43741</v>
      </c>
      <c r="V443" s="28">
        <v>43741</v>
      </c>
    </row>
    <row r="444" spans="1:22">
      <c r="A444">
        <v>20191102</v>
      </c>
      <c r="B444">
        <v>116202</v>
      </c>
      <c r="D444">
        <v>30545335</v>
      </c>
      <c r="E444">
        <v>61015</v>
      </c>
      <c r="F444">
        <v>70.8</v>
      </c>
      <c r="G444">
        <v>4</v>
      </c>
      <c r="H444">
        <v>0.06</v>
      </c>
      <c r="I444">
        <v>40</v>
      </c>
      <c r="J444" s="1">
        <v>40.06</v>
      </c>
      <c r="K444">
        <v>0</v>
      </c>
      <c r="L444">
        <v>0</v>
      </c>
      <c r="M444">
        <v>0</v>
      </c>
      <c r="N444" s="1">
        <v>110.86</v>
      </c>
      <c r="O444">
        <v>70.8</v>
      </c>
      <c r="P444" s="28">
        <v>43775</v>
      </c>
      <c r="Q444">
        <v>29053409</v>
      </c>
      <c r="S444" t="s">
        <v>590</v>
      </c>
      <c r="T444" s="28">
        <v>43789</v>
      </c>
      <c r="U444" s="28">
        <v>43741</v>
      </c>
      <c r="V444" s="28">
        <v>43741</v>
      </c>
    </row>
    <row r="445" spans="1:22">
      <c r="A445">
        <v>20191102</v>
      </c>
      <c r="B445">
        <v>116741</v>
      </c>
      <c r="D445">
        <v>30547194</v>
      </c>
      <c r="E445" t="s">
        <v>828</v>
      </c>
      <c r="F445">
        <v>29.93</v>
      </c>
      <c r="G445">
        <v>104</v>
      </c>
      <c r="H445">
        <v>0.68</v>
      </c>
      <c r="I445">
        <v>40</v>
      </c>
      <c r="J445" s="1">
        <v>40.68</v>
      </c>
      <c r="K445">
        <v>0</v>
      </c>
      <c r="L445">
        <v>0</v>
      </c>
      <c r="M445">
        <v>0</v>
      </c>
      <c r="N445" s="1">
        <v>70.61</v>
      </c>
      <c r="O445">
        <v>29.93</v>
      </c>
      <c r="P445" s="28">
        <v>43775</v>
      </c>
      <c r="Q445">
        <v>29053413</v>
      </c>
      <c r="S445" t="s">
        <v>698</v>
      </c>
      <c r="T445" s="28">
        <v>43944</v>
      </c>
      <c r="U445" s="28">
        <v>43641</v>
      </c>
      <c r="V445" s="28">
        <v>43641</v>
      </c>
    </row>
    <row r="446" spans="1:22">
      <c r="A446">
        <v>20191102</v>
      </c>
      <c r="B446">
        <v>116741</v>
      </c>
      <c r="D446">
        <v>30547195</v>
      </c>
      <c r="E446" t="s">
        <v>829</v>
      </c>
      <c r="F446">
        <v>14.61</v>
      </c>
      <c r="G446">
        <v>104</v>
      </c>
      <c r="H446">
        <v>0.33</v>
      </c>
      <c r="I446">
        <v>40</v>
      </c>
      <c r="J446" s="1">
        <v>40.33</v>
      </c>
      <c r="K446">
        <v>0</v>
      </c>
      <c r="L446">
        <v>0</v>
      </c>
      <c r="M446">
        <v>0</v>
      </c>
      <c r="N446" s="1">
        <v>54.94</v>
      </c>
      <c r="O446">
        <v>14.61</v>
      </c>
      <c r="P446" s="28">
        <v>43775</v>
      </c>
      <c r="Q446">
        <v>29053415</v>
      </c>
      <c r="S446" t="s">
        <v>698</v>
      </c>
      <c r="T446" s="28">
        <v>43944</v>
      </c>
      <c r="U446" s="28">
        <v>43641</v>
      </c>
      <c r="V446" s="28">
        <v>43641</v>
      </c>
    </row>
    <row r="447" spans="1:22">
      <c r="A447">
        <v>20191102</v>
      </c>
      <c r="B447">
        <v>118812</v>
      </c>
      <c r="D447">
        <v>30546958</v>
      </c>
      <c r="E447">
        <v>11092019</v>
      </c>
      <c r="F447">
        <v>4850</v>
      </c>
      <c r="G447">
        <v>25</v>
      </c>
      <c r="H447">
        <v>26.58</v>
      </c>
      <c r="I447">
        <v>70</v>
      </c>
      <c r="J447" s="1">
        <v>96.58</v>
      </c>
      <c r="K447">
        <v>0</v>
      </c>
      <c r="L447">
        <v>0</v>
      </c>
      <c r="M447">
        <v>0</v>
      </c>
      <c r="N447" s="1">
        <v>4946.58</v>
      </c>
      <c r="O447">
        <v>4850</v>
      </c>
      <c r="P447" s="28">
        <v>43775</v>
      </c>
      <c r="Q447">
        <v>29053426</v>
      </c>
      <c r="T447" s="28">
        <v>43789</v>
      </c>
      <c r="U447" s="28">
        <v>43720</v>
      </c>
      <c r="V447" s="28">
        <v>43720</v>
      </c>
    </row>
    <row r="448" spans="1:22">
      <c r="A448">
        <v>20191102</v>
      </c>
      <c r="B448">
        <v>409791</v>
      </c>
      <c r="D448">
        <v>30546761</v>
      </c>
      <c r="E448">
        <v>223751</v>
      </c>
      <c r="F448">
        <v>387.45</v>
      </c>
      <c r="G448">
        <v>6</v>
      </c>
      <c r="H448">
        <v>0.51</v>
      </c>
      <c r="I448">
        <v>40</v>
      </c>
      <c r="J448" s="1">
        <v>40.51</v>
      </c>
      <c r="K448">
        <v>0</v>
      </c>
      <c r="L448">
        <v>0</v>
      </c>
      <c r="M448">
        <v>0</v>
      </c>
      <c r="N448" s="1">
        <v>427.96</v>
      </c>
      <c r="O448">
        <v>387.45</v>
      </c>
      <c r="P448" s="28">
        <v>43775</v>
      </c>
      <c r="Q448">
        <v>29053430</v>
      </c>
      <c r="S448" t="s">
        <v>594</v>
      </c>
      <c r="T448" s="28">
        <v>43789</v>
      </c>
      <c r="U448" s="28">
        <v>43739</v>
      </c>
      <c r="V448" s="28">
        <v>43739</v>
      </c>
    </row>
    <row r="449" spans="1:22">
      <c r="A449">
        <v>20191102</v>
      </c>
      <c r="B449">
        <v>409791</v>
      </c>
      <c r="D449">
        <v>30546763</v>
      </c>
      <c r="E449">
        <v>223752</v>
      </c>
      <c r="F449">
        <v>486.26</v>
      </c>
      <c r="G449">
        <v>6</v>
      </c>
      <c r="H449">
        <v>0.64</v>
      </c>
      <c r="I449">
        <v>40</v>
      </c>
      <c r="J449" s="1">
        <v>40.64</v>
      </c>
      <c r="K449">
        <v>0</v>
      </c>
      <c r="L449">
        <v>0</v>
      </c>
      <c r="M449">
        <v>0</v>
      </c>
      <c r="N449" s="1">
        <v>526.9</v>
      </c>
      <c r="O449">
        <v>486.26</v>
      </c>
      <c r="P449" s="28">
        <v>43775</v>
      </c>
      <c r="Q449">
        <v>29053432</v>
      </c>
      <c r="S449" t="s">
        <v>594</v>
      </c>
      <c r="T449" s="28">
        <v>43789</v>
      </c>
      <c r="U449" s="28">
        <v>43739</v>
      </c>
      <c r="V449" s="28">
        <v>43739</v>
      </c>
    </row>
    <row r="450" spans="1:22">
      <c r="A450">
        <v>20191102</v>
      </c>
      <c r="B450">
        <v>409791</v>
      </c>
      <c r="D450">
        <v>30546764</v>
      </c>
      <c r="E450">
        <v>223753</v>
      </c>
      <c r="F450">
        <v>221.4</v>
      </c>
      <c r="G450">
        <v>6</v>
      </c>
      <c r="H450">
        <v>0.28999999999999998</v>
      </c>
      <c r="I450">
        <v>40</v>
      </c>
      <c r="J450" s="1">
        <v>40.29</v>
      </c>
      <c r="K450">
        <v>0</v>
      </c>
      <c r="L450">
        <v>0</v>
      </c>
      <c r="M450">
        <v>0</v>
      </c>
      <c r="N450" s="1">
        <v>261.69</v>
      </c>
      <c r="O450">
        <v>221.4</v>
      </c>
      <c r="P450" s="28">
        <v>43775</v>
      </c>
      <c r="Q450">
        <v>29053434</v>
      </c>
      <c r="S450" t="s">
        <v>594</v>
      </c>
      <c r="T450" s="28">
        <v>43789</v>
      </c>
      <c r="U450" s="28">
        <v>43739</v>
      </c>
      <c r="V450" s="28">
        <v>43739</v>
      </c>
    </row>
    <row r="451" spans="1:22">
      <c r="A451">
        <v>20191102</v>
      </c>
      <c r="B451">
        <v>409791</v>
      </c>
      <c r="D451">
        <v>30546766</v>
      </c>
      <c r="E451">
        <v>223758</v>
      </c>
      <c r="F451">
        <v>123</v>
      </c>
      <c r="G451">
        <v>6</v>
      </c>
      <c r="H451">
        <v>0.16</v>
      </c>
      <c r="I451">
        <v>40</v>
      </c>
      <c r="J451" s="1">
        <v>40.159999999999997</v>
      </c>
      <c r="K451">
        <v>0</v>
      </c>
      <c r="L451">
        <v>0</v>
      </c>
      <c r="M451">
        <v>0</v>
      </c>
      <c r="N451" s="1">
        <v>163.16</v>
      </c>
      <c r="O451">
        <v>123</v>
      </c>
      <c r="P451" s="28">
        <v>43775</v>
      </c>
      <c r="Q451">
        <v>29053436</v>
      </c>
      <c r="S451" t="s">
        <v>594</v>
      </c>
      <c r="T451" s="28">
        <v>43789</v>
      </c>
      <c r="U451" s="28">
        <v>43739</v>
      </c>
      <c r="V451" s="28">
        <v>43739</v>
      </c>
    </row>
    <row r="452" spans="1:22">
      <c r="A452">
        <v>20191102</v>
      </c>
      <c r="B452">
        <v>409791</v>
      </c>
      <c r="D452">
        <v>30546767</v>
      </c>
      <c r="E452">
        <v>223759</v>
      </c>
      <c r="F452">
        <v>123</v>
      </c>
      <c r="G452">
        <v>6</v>
      </c>
      <c r="H452">
        <v>0.16</v>
      </c>
      <c r="I452">
        <v>40</v>
      </c>
      <c r="J452" s="1">
        <v>40.159999999999997</v>
      </c>
      <c r="K452">
        <v>0</v>
      </c>
      <c r="L452">
        <v>0</v>
      </c>
      <c r="M452">
        <v>0</v>
      </c>
      <c r="N452" s="1">
        <v>163.16</v>
      </c>
      <c r="O452">
        <v>123</v>
      </c>
      <c r="P452" s="28">
        <v>43775</v>
      </c>
      <c r="Q452">
        <v>29053438</v>
      </c>
      <c r="S452" t="s">
        <v>594</v>
      </c>
      <c r="T452" s="28">
        <v>43789</v>
      </c>
      <c r="U452" s="28">
        <v>43739</v>
      </c>
      <c r="V452" s="28">
        <v>43739</v>
      </c>
    </row>
    <row r="453" spans="1:22">
      <c r="A453">
        <v>20191102</v>
      </c>
      <c r="B453">
        <v>409791</v>
      </c>
      <c r="D453">
        <v>30546768</v>
      </c>
      <c r="E453">
        <v>223760</v>
      </c>
      <c r="F453">
        <v>94.64</v>
      </c>
      <c r="G453">
        <v>6</v>
      </c>
      <c r="H453">
        <v>0.12</v>
      </c>
      <c r="I453">
        <v>40</v>
      </c>
      <c r="J453" s="1">
        <v>40.119999999999997</v>
      </c>
      <c r="K453">
        <v>0</v>
      </c>
      <c r="L453">
        <v>0</v>
      </c>
      <c r="M453">
        <v>0</v>
      </c>
      <c r="N453" s="1">
        <v>134.76</v>
      </c>
      <c r="O453">
        <v>94.64</v>
      </c>
      <c r="P453" s="28">
        <v>43775</v>
      </c>
      <c r="Q453">
        <v>29053440</v>
      </c>
      <c r="S453" t="s">
        <v>594</v>
      </c>
      <c r="T453" s="28">
        <v>43789</v>
      </c>
      <c r="U453" s="28">
        <v>43739</v>
      </c>
      <c r="V453" s="28">
        <v>43739</v>
      </c>
    </row>
    <row r="454" spans="1:22">
      <c r="A454">
        <v>20191102</v>
      </c>
      <c r="B454">
        <v>409791</v>
      </c>
      <c r="D454">
        <v>30546769</v>
      </c>
      <c r="E454">
        <v>223761</v>
      </c>
      <c r="F454">
        <v>92.25</v>
      </c>
      <c r="G454">
        <v>6</v>
      </c>
      <c r="H454">
        <v>0.12</v>
      </c>
      <c r="I454">
        <v>40</v>
      </c>
      <c r="J454" s="1">
        <v>40.119999999999997</v>
      </c>
      <c r="K454">
        <v>0</v>
      </c>
      <c r="L454">
        <v>0</v>
      </c>
      <c r="M454">
        <v>0</v>
      </c>
      <c r="N454" s="1">
        <v>132.37</v>
      </c>
      <c r="O454">
        <v>92.25</v>
      </c>
      <c r="P454" s="28">
        <v>43775</v>
      </c>
      <c r="Q454">
        <v>29053442</v>
      </c>
      <c r="S454" t="s">
        <v>594</v>
      </c>
      <c r="T454" s="28">
        <v>43789</v>
      </c>
      <c r="U454" s="28">
        <v>43739</v>
      </c>
      <c r="V454" s="28">
        <v>43739</v>
      </c>
    </row>
    <row r="455" spans="1:22">
      <c r="A455">
        <v>20191102</v>
      </c>
      <c r="B455">
        <v>409791</v>
      </c>
      <c r="D455">
        <v>30546771</v>
      </c>
      <c r="E455">
        <v>223765</v>
      </c>
      <c r="F455">
        <v>329.86</v>
      </c>
      <c r="G455">
        <v>6</v>
      </c>
      <c r="H455">
        <v>0.43</v>
      </c>
      <c r="I455">
        <v>40</v>
      </c>
      <c r="J455" s="1">
        <v>40.43</v>
      </c>
      <c r="K455">
        <v>0</v>
      </c>
      <c r="L455">
        <v>0</v>
      </c>
      <c r="M455">
        <v>0</v>
      </c>
      <c r="N455" s="1">
        <v>370.29</v>
      </c>
      <c r="O455">
        <v>329.86</v>
      </c>
      <c r="P455" s="28">
        <v>43775</v>
      </c>
      <c r="Q455">
        <v>29053444</v>
      </c>
      <c r="S455" t="s">
        <v>594</v>
      </c>
      <c r="T455" s="28">
        <v>43789</v>
      </c>
      <c r="U455" s="28">
        <v>43739</v>
      </c>
      <c r="V455" s="28">
        <v>43739</v>
      </c>
    </row>
    <row r="456" spans="1:22">
      <c r="A456">
        <v>20191102</v>
      </c>
      <c r="B456">
        <v>409791</v>
      </c>
      <c r="D456">
        <v>30546772</v>
      </c>
      <c r="E456">
        <v>223772</v>
      </c>
      <c r="F456">
        <v>13</v>
      </c>
      <c r="G456">
        <v>6</v>
      </c>
      <c r="H456">
        <v>0.02</v>
      </c>
      <c r="I456">
        <v>40</v>
      </c>
      <c r="J456" s="1">
        <v>40.020000000000003</v>
      </c>
      <c r="K456">
        <v>0</v>
      </c>
      <c r="L456">
        <v>0</v>
      </c>
      <c r="M456">
        <v>0</v>
      </c>
      <c r="N456" s="1">
        <v>53.02</v>
      </c>
      <c r="O456">
        <v>13</v>
      </c>
      <c r="P456" s="28">
        <v>43775</v>
      </c>
      <c r="Q456">
        <v>29053446</v>
      </c>
      <c r="S456" t="s">
        <v>594</v>
      </c>
      <c r="T456" s="28">
        <v>43789</v>
      </c>
      <c r="U456" s="28">
        <v>43739</v>
      </c>
      <c r="V456" s="28">
        <v>43739</v>
      </c>
    </row>
    <row r="457" spans="1:22">
      <c r="A457">
        <v>20191102</v>
      </c>
      <c r="B457">
        <v>409791</v>
      </c>
      <c r="D457">
        <v>30546773</v>
      </c>
      <c r="E457">
        <v>223773</v>
      </c>
      <c r="F457">
        <v>379.5</v>
      </c>
      <c r="G457">
        <v>6</v>
      </c>
      <c r="H457">
        <v>0.5</v>
      </c>
      <c r="I457">
        <v>40</v>
      </c>
      <c r="J457" s="1">
        <v>40.5</v>
      </c>
      <c r="K457">
        <v>0</v>
      </c>
      <c r="L457">
        <v>0</v>
      </c>
      <c r="M457">
        <v>0</v>
      </c>
      <c r="N457" s="1">
        <v>420</v>
      </c>
      <c r="O457">
        <v>379.5</v>
      </c>
      <c r="P457" s="28">
        <v>43775</v>
      </c>
      <c r="Q457">
        <v>29053448</v>
      </c>
      <c r="S457" t="s">
        <v>594</v>
      </c>
      <c r="T457" s="28">
        <v>43789</v>
      </c>
      <c r="U457" s="28">
        <v>43739</v>
      </c>
      <c r="V457" s="28">
        <v>43739</v>
      </c>
    </row>
    <row r="458" spans="1:22">
      <c r="A458">
        <v>20191102</v>
      </c>
      <c r="B458">
        <v>409791</v>
      </c>
      <c r="D458">
        <v>30546774</v>
      </c>
      <c r="E458">
        <v>223771</v>
      </c>
      <c r="F458">
        <v>58.5</v>
      </c>
      <c r="G458">
        <v>6</v>
      </c>
      <c r="H458">
        <v>0.08</v>
      </c>
      <c r="I458">
        <v>40</v>
      </c>
      <c r="J458" s="1">
        <v>40.08</v>
      </c>
      <c r="K458">
        <v>0</v>
      </c>
      <c r="L458">
        <v>0</v>
      </c>
      <c r="M458">
        <v>0</v>
      </c>
      <c r="N458" s="1">
        <v>98.58</v>
      </c>
      <c r="O458">
        <v>58.5</v>
      </c>
      <c r="P458" s="28">
        <v>43775</v>
      </c>
      <c r="Q458">
        <v>29053450</v>
      </c>
      <c r="S458" t="s">
        <v>594</v>
      </c>
      <c r="T458" s="28">
        <v>43789</v>
      </c>
      <c r="U458" s="28">
        <v>43739</v>
      </c>
      <c r="V458" s="28">
        <v>43739</v>
      </c>
    </row>
    <row r="459" spans="1:22">
      <c r="A459">
        <v>20191102</v>
      </c>
      <c r="B459">
        <v>691906</v>
      </c>
      <c r="D459">
        <v>30546754</v>
      </c>
      <c r="E459">
        <v>112659</v>
      </c>
      <c r="F459">
        <v>115.92</v>
      </c>
      <c r="G459">
        <v>5</v>
      </c>
      <c r="H459">
        <v>0.13</v>
      </c>
      <c r="I459">
        <v>40</v>
      </c>
      <c r="J459" s="1">
        <v>40.130000000000003</v>
      </c>
      <c r="K459">
        <v>0</v>
      </c>
      <c r="L459">
        <v>0</v>
      </c>
      <c r="M459">
        <v>0</v>
      </c>
      <c r="N459" s="1">
        <v>156.05000000000001</v>
      </c>
      <c r="O459">
        <v>115.92</v>
      </c>
      <c r="P459" s="28">
        <v>43775</v>
      </c>
      <c r="Q459">
        <v>29053456</v>
      </c>
      <c r="S459" t="s">
        <v>740</v>
      </c>
      <c r="T459" s="28">
        <v>43789</v>
      </c>
      <c r="U459" s="28">
        <v>43740</v>
      </c>
      <c r="V459" s="28">
        <v>43740</v>
      </c>
    </row>
    <row r="460" spans="1:22">
      <c r="A460">
        <v>20191102</v>
      </c>
      <c r="B460">
        <v>779702</v>
      </c>
      <c r="D460">
        <v>30546745</v>
      </c>
      <c r="E460">
        <v>60052</v>
      </c>
      <c r="F460">
        <v>432.21</v>
      </c>
      <c r="G460">
        <v>157</v>
      </c>
      <c r="H460">
        <v>14.87</v>
      </c>
      <c r="I460">
        <v>40</v>
      </c>
      <c r="J460" s="1">
        <v>54.87</v>
      </c>
      <c r="K460">
        <v>0</v>
      </c>
      <c r="L460">
        <v>0</v>
      </c>
      <c r="M460">
        <v>0</v>
      </c>
      <c r="N460" s="1">
        <v>487.08</v>
      </c>
      <c r="O460">
        <v>432.21</v>
      </c>
      <c r="P460" s="28">
        <v>43775</v>
      </c>
      <c r="Q460">
        <v>29053459</v>
      </c>
      <c r="S460">
        <v>944436</v>
      </c>
      <c r="T460" s="28">
        <v>43789</v>
      </c>
      <c r="U460" s="28">
        <v>43588</v>
      </c>
      <c r="V460" s="28">
        <v>43588</v>
      </c>
    </row>
    <row r="461" spans="1:22">
      <c r="A461">
        <v>20191104</v>
      </c>
      <c r="B461">
        <v>102784</v>
      </c>
      <c r="D461">
        <v>30547590</v>
      </c>
      <c r="E461" t="s">
        <v>830</v>
      </c>
      <c r="F461">
        <v>147.35</v>
      </c>
      <c r="G461">
        <v>11</v>
      </c>
      <c r="H461">
        <v>0.36</v>
      </c>
      <c r="I461">
        <v>40</v>
      </c>
      <c r="J461" s="1">
        <v>40.36</v>
      </c>
      <c r="K461">
        <v>0</v>
      </c>
      <c r="L461">
        <v>0</v>
      </c>
      <c r="M461">
        <v>0</v>
      </c>
      <c r="N461" s="1">
        <v>187.71</v>
      </c>
      <c r="O461">
        <v>147.35</v>
      </c>
      <c r="P461" s="28">
        <v>43782</v>
      </c>
      <c r="Q461">
        <v>29053493</v>
      </c>
      <c r="S461" t="s">
        <v>627</v>
      </c>
      <c r="T461" s="28">
        <v>43789</v>
      </c>
      <c r="U461" s="28">
        <v>43741</v>
      </c>
      <c r="V461" s="28">
        <v>43741</v>
      </c>
    </row>
    <row r="462" spans="1:22">
      <c r="A462">
        <v>20191104</v>
      </c>
      <c r="B462">
        <v>114034</v>
      </c>
      <c r="D462">
        <v>30547235</v>
      </c>
      <c r="E462" t="s">
        <v>831</v>
      </c>
      <c r="F462">
        <v>524.42999999999995</v>
      </c>
      <c r="G462">
        <v>11</v>
      </c>
      <c r="H462">
        <v>1.26</v>
      </c>
      <c r="I462">
        <v>40</v>
      </c>
      <c r="J462" s="1">
        <v>41.26</v>
      </c>
      <c r="K462">
        <v>0</v>
      </c>
      <c r="L462">
        <v>0</v>
      </c>
      <c r="M462">
        <v>0</v>
      </c>
      <c r="N462" s="1">
        <v>565.69000000000005</v>
      </c>
      <c r="O462">
        <v>524.42999999999995</v>
      </c>
      <c r="P462" s="28">
        <v>43782</v>
      </c>
      <c r="Q462">
        <v>29053507</v>
      </c>
      <c r="S462" t="s">
        <v>588</v>
      </c>
      <c r="T462" s="28">
        <v>43789</v>
      </c>
      <c r="U462" s="28">
        <v>43741</v>
      </c>
      <c r="V462" s="28">
        <v>43741</v>
      </c>
    </row>
    <row r="463" spans="1:22">
      <c r="A463">
        <v>20191104</v>
      </c>
      <c r="B463">
        <v>114034</v>
      </c>
      <c r="D463">
        <v>30547236</v>
      </c>
      <c r="E463" t="s">
        <v>832</v>
      </c>
      <c r="F463">
        <v>1929.44</v>
      </c>
      <c r="G463">
        <v>3</v>
      </c>
      <c r="H463">
        <v>1.27</v>
      </c>
      <c r="I463">
        <v>70</v>
      </c>
      <c r="J463" s="1">
        <v>71.27</v>
      </c>
      <c r="K463">
        <v>0</v>
      </c>
      <c r="L463">
        <v>0</v>
      </c>
      <c r="M463">
        <v>0</v>
      </c>
      <c r="N463" s="1">
        <v>2000.71</v>
      </c>
      <c r="O463">
        <v>1929.44</v>
      </c>
      <c r="P463" s="28">
        <v>43782</v>
      </c>
      <c r="Q463">
        <v>29053509</v>
      </c>
      <c r="S463" t="s">
        <v>588</v>
      </c>
      <c r="T463" s="28">
        <v>43789</v>
      </c>
      <c r="U463" s="28">
        <v>43749</v>
      </c>
      <c r="V463" s="28">
        <v>43749</v>
      </c>
    </row>
    <row r="464" spans="1:22">
      <c r="A464">
        <v>20191104</v>
      </c>
      <c r="B464">
        <v>115223</v>
      </c>
      <c r="D464">
        <v>30545983</v>
      </c>
      <c r="E464" t="s">
        <v>833</v>
      </c>
      <c r="F464">
        <v>244.77</v>
      </c>
      <c r="G464">
        <v>3</v>
      </c>
      <c r="H464">
        <v>0.16</v>
      </c>
      <c r="I464">
        <v>40</v>
      </c>
      <c r="J464" s="1">
        <v>40.159999999999997</v>
      </c>
      <c r="K464">
        <v>0</v>
      </c>
      <c r="L464">
        <v>0</v>
      </c>
      <c r="M464">
        <v>0</v>
      </c>
      <c r="N464" s="1">
        <v>284.93</v>
      </c>
      <c r="O464">
        <v>244.77</v>
      </c>
      <c r="P464" s="28">
        <v>43782</v>
      </c>
      <c r="Q464">
        <v>29053513</v>
      </c>
      <c r="T464" s="28">
        <v>43758</v>
      </c>
      <c r="U464" s="28">
        <v>43749</v>
      </c>
      <c r="V464" s="28">
        <v>43749</v>
      </c>
    </row>
    <row r="465" spans="1:22">
      <c r="A465">
        <v>20191104</v>
      </c>
      <c r="B465">
        <v>119103</v>
      </c>
      <c r="D465">
        <v>30547617</v>
      </c>
      <c r="E465" t="s">
        <v>834</v>
      </c>
      <c r="F465">
        <v>2206.62</v>
      </c>
      <c r="G465">
        <v>7</v>
      </c>
      <c r="H465">
        <v>3.39</v>
      </c>
      <c r="I465">
        <v>70</v>
      </c>
      <c r="J465" s="1">
        <v>73.39</v>
      </c>
      <c r="K465">
        <v>0</v>
      </c>
      <c r="L465">
        <v>0</v>
      </c>
      <c r="M465">
        <v>0</v>
      </c>
      <c r="N465" s="1">
        <v>2280.0100000000002</v>
      </c>
      <c r="O465">
        <v>2206.62</v>
      </c>
      <c r="P465" s="28">
        <v>43782</v>
      </c>
      <c r="Q465">
        <v>29053523</v>
      </c>
      <c r="T465" s="28">
        <v>43798</v>
      </c>
      <c r="U465" s="28">
        <v>43745</v>
      </c>
      <c r="V465" s="28">
        <v>43745</v>
      </c>
    </row>
    <row r="466" spans="1:22">
      <c r="A466">
        <v>20191104</v>
      </c>
      <c r="B466">
        <v>121679</v>
      </c>
      <c r="D466">
        <v>30545956</v>
      </c>
      <c r="E466" t="s">
        <v>835</v>
      </c>
      <c r="F466">
        <v>369</v>
      </c>
      <c r="G466">
        <v>3</v>
      </c>
      <c r="H466">
        <v>0.24</v>
      </c>
      <c r="I466">
        <v>40</v>
      </c>
      <c r="J466" s="1">
        <v>40.24</v>
      </c>
      <c r="K466">
        <v>0</v>
      </c>
      <c r="L466">
        <v>0</v>
      </c>
      <c r="M466">
        <v>0</v>
      </c>
      <c r="N466" s="1">
        <v>409.24</v>
      </c>
      <c r="O466">
        <v>369</v>
      </c>
      <c r="P466" s="28">
        <v>43782</v>
      </c>
      <c r="Q466">
        <v>29053527</v>
      </c>
      <c r="S466" t="s">
        <v>602</v>
      </c>
      <c r="T466" s="28">
        <v>43789</v>
      </c>
      <c r="U466" s="28">
        <v>43749</v>
      </c>
      <c r="V466" s="28">
        <v>43749</v>
      </c>
    </row>
    <row r="467" spans="1:22">
      <c r="A467">
        <v>20191104</v>
      </c>
      <c r="B467">
        <v>367543</v>
      </c>
      <c r="D467">
        <v>30545427</v>
      </c>
      <c r="E467">
        <v>7734</v>
      </c>
      <c r="F467">
        <v>154.25</v>
      </c>
      <c r="G467">
        <v>10</v>
      </c>
      <c r="H467">
        <v>0.34</v>
      </c>
      <c r="I467">
        <v>40</v>
      </c>
      <c r="J467" s="1">
        <v>40.340000000000003</v>
      </c>
      <c r="K467">
        <v>0</v>
      </c>
      <c r="L467">
        <v>0</v>
      </c>
      <c r="M467">
        <v>0</v>
      </c>
      <c r="N467" s="1">
        <v>194.59</v>
      </c>
      <c r="O467">
        <v>154.25</v>
      </c>
      <c r="P467" s="28">
        <v>43782</v>
      </c>
      <c r="Q467">
        <v>29053530</v>
      </c>
      <c r="S467" t="s">
        <v>582</v>
      </c>
      <c r="T467" s="28">
        <v>43789</v>
      </c>
      <c r="U467" s="28">
        <v>43742</v>
      </c>
      <c r="V467" s="28">
        <v>43742</v>
      </c>
    </row>
    <row r="468" spans="1:22">
      <c r="A468">
        <v>20191104</v>
      </c>
      <c r="B468">
        <v>691906</v>
      </c>
      <c r="D468">
        <v>30547585</v>
      </c>
      <c r="E468">
        <v>114136</v>
      </c>
      <c r="F468">
        <v>380.16</v>
      </c>
      <c r="G468">
        <v>4</v>
      </c>
      <c r="H468">
        <v>0.33</v>
      </c>
      <c r="I468">
        <v>40</v>
      </c>
      <c r="J468" s="1">
        <v>40.33</v>
      </c>
      <c r="K468">
        <v>0</v>
      </c>
      <c r="L468">
        <v>0</v>
      </c>
      <c r="M468">
        <v>0</v>
      </c>
      <c r="N468" s="1">
        <v>420.49</v>
      </c>
      <c r="O468">
        <v>380.16</v>
      </c>
      <c r="P468" s="28">
        <v>43782</v>
      </c>
      <c r="Q468">
        <v>29053535</v>
      </c>
      <c r="S468" t="s">
        <v>740</v>
      </c>
      <c r="T468" s="28">
        <v>43789</v>
      </c>
      <c r="U468" s="28">
        <v>43748</v>
      </c>
      <c r="V468" s="28">
        <v>43748</v>
      </c>
    </row>
    <row r="469" spans="1:22">
      <c r="A469">
        <v>20191104</v>
      </c>
      <c r="B469">
        <v>779702</v>
      </c>
      <c r="D469">
        <v>30547071</v>
      </c>
      <c r="E469">
        <v>59925</v>
      </c>
      <c r="F469">
        <v>172.52</v>
      </c>
      <c r="G469">
        <v>195</v>
      </c>
      <c r="H469">
        <v>7.37</v>
      </c>
      <c r="I469">
        <v>40</v>
      </c>
      <c r="J469" s="1">
        <v>47.37</v>
      </c>
      <c r="K469">
        <v>0</v>
      </c>
      <c r="L469">
        <v>0</v>
      </c>
      <c r="M469">
        <v>0</v>
      </c>
      <c r="N469" s="1">
        <v>219.89</v>
      </c>
      <c r="O469">
        <v>172.52</v>
      </c>
      <c r="P469" s="28">
        <v>43782</v>
      </c>
      <c r="Q469">
        <v>29053539</v>
      </c>
      <c r="S469">
        <v>944436</v>
      </c>
      <c r="T469" s="28">
        <v>43789</v>
      </c>
      <c r="U469" s="28">
        <v>43557</v>
      </c>
      <c r="V469" s="28">
        <v>43557</v>
      </c>
    </row>
    <row r="470" spans="1:22">
      <c r="A470">
        <v>20191108</v>
      </c>
      <c r="B470">
        <v>102850</v>
      </c>
      <c r="D470">
        <v>30547592</v>
      </c>
      <c r="E470">
        <v>120643</v>
      </c>
      <c r="F470">
        <v>140.22</v>
      </c>
      <c r="G470">
        <v>68</v>
      </c>
      <c r="H470">
        <v>2.09</v>
      </c>
      <c r="I470">
        <v>40</v>
      </c>
      <c r="J470" s="1">
        <v>42.09</v>
      </c>
      <c r="K470">
        <v>0</v>
      </c>
      <c r="L470">
        <v>0</v>
      </c>
      <c r="M470">
        <v>0</v>
      </c>
      <c r="N470" s="1">
        <v>182.31</v>
      </c>
      <c r="O470">
        <v>140.22</v>
      </c>
      <c r="P470" s="28">
        <v>43789</v>
      </c>
      <c r="Q470">
        <v>29053583</v>
      </c>
      <c r="S470" t="s">
        <v>836</v>
      </c>
      <c r="T470" s="28">
        <v>43818</v>
      </c>
      <c r="U470" s="28">
        <v>43691</v>
      </c>
      <c r="V470" s="28">
        <v>43691</v>
      </c>
    </row>
    <row r="471" spans="1:22">
      <c r="A471">
        <v>20191108</v>
      </c>
      <c r="B471">
        <v>109604</v>
      </c>
      <c r="D471">
        <v>30548017</v>
      </c>
      <c r="E471" s="28">
        <v>43724</v>
      </c>
      <c r="F471">
        <v>568.26</v>
      </c>
      <c r="G471">
        <v>34</v>
      </c>
      <c r="H471">
        <v>4.2300000000000004</v>
      </c>
      <c r="I471">
        <v>40</v>
      </c>
      <c r="J471" s="1">
        <v>44.23</v>
      </c>
      <c r="K471">
        <v>0</v>
      </c>
      <c r="L471">
        <v>0</v>
      </c>
      <c r="M471">
        <v>0</v>
      </c>
      <c r="N471" s="1">
        <v>612.49</v>
      </c>
      <c r="O471">
        <v>568.26</v>
      </c>
      <c r="P471" s="28">
        <v>43789</v>
      </c>
      <c r="Q471">
        <v>29053590</v>
      </c>
      <c r="S471">
        <v>287894</v>
      </c>
      <c r="T471" s="28">
        <v>43818</v>
      </c>
      <c r="U471" s="28">
        <v>43725</v>
      </c>
      <c r="V471" s="28">
        <v>43725</v>
      </c>
    </row>
    <row r="472" spans="1:22">
      <c r="A472">
        <v>20191108</v>
      </c>
      <c r="B472">
        <v>111562</v>
      </c>
      <c r="D472">
        <v>30548141</v>
      </c>
      <c r="E472">
        <v>94899</v>
      </c>
      <c r="F472">
        <v>6746.81</v>
      </c>
      <c r="G472">
        <v>17</v>
      </c>
      <c r="H472">
        <v>25.14</v>
      </c>
      <c r="I472">
        <v>70</v>
      </c>
      <c r="J472" s="1">
        <v>95.14</v>
      </c>
      <c r="K472">
        <v>0</v>
      </c>
      <c r="L472">
        <v>0</v>
      </c>
      <c r="M472">
        <v>0</v>
      </c>
      <c r="N472" s="1">
        <v>6841.95</v>
      </c>
      <c r="O472">
        <v>6746.81</v>
      </c>
      <c r="P472" s="28">
        <v>43789</v>
      </c>
      <c r="Q472">
        <v>29053592</v>
      </c>
      <c r="S472" t="s">
        <v>705</v>
      </c>
      <c r="T472" s="28">
        <v>43818</v>
      </c>
      <c r="U472" s="28">
        <v>43742</v>
      </c>
      <c r="V472" s="28">
        <v>43742</v>
      </c>
    </row>
    <row r="473" spans="1:22">
      <c r="A473">
        <v>20191108</v>
      </c>
      <c r="B473">
        <v>116595</v>
      </c>
      <c r="D473">
        <v>30537068</v>
      </c>
      <c r="E473" t="s">
        <v>837</v>
      </c>
      <c r="F473">
        <v>326.72000000000003</v>
      </c>
      <c r="G473">
        <v>131</v>
      </c>
      <c r="H473">
        <v>9.3800000000000008</v>
      </c>
      <c r="I473">
        <v>40</v>
      </c>
      <c r="J473" s="1">
        <v>49.38</v>
      </c>
      <c r="K473">
        <v>0</v>
      </c>
      <c r="L473">
        <v>0</v>
      </c>
      <c r="M473">
        <v>0</v>
      </c>
      <c r="N473" s="1">
        <v>376.1</v>
      </c>
      <c r="O473">
        <v>326.72000000000003</v>
      </c>
      <c r="P473" s="28">
        <v>43789</v>
      </c>
      <c r="Q473">
        <v>29053611</v>
      </c>
      <c r="S473" t="s">
        <v>666</v>
      </c>
      <c r="T473" s="28">
        <v>43818</v>
      </c>
      <c r="U473" s="28">
        <v>43628</v>
      </c>
      <c r="V473" s="28">
        <v>43628</v>
      </c>
    </row>
    <row r="474" spans="1:22">
      <c r="A474">
        <v>20191108</v>
      </c>
      <c r="B474">
        <v>133896</v>
      </c>
      <c r="D474">
        <v>30547689</v>
      </c>
      <c r="E474">
        <v>11130</v>
      </c>
      <c r="F474">
        <v>415.41</v>
      </c>
      <c r="G474">
        <v>25</v>
      </c>
      <c r="H474">
        <v>2.2799999999999998</v>
      </c>
      <c r="I474">
        <v>40</v>
      </c>
      <c r="J474" s="1">
        <v>42.28</v>
      </c>
      <c r="K474">
        <v>0</v>
      </c>
      <c r="L474">
        <v>0</v>
      </c>
      <c r="M474">
        <v>0</v>
      </c>
      <c r="N474" s="1">
        <v>457.69</v>
      </c>
      <c r="O474">
        <v>415.41</v>
      </c>
      <c r="P474" s="28">
        <v>43789</v>
      </c>
      <c r="Q474">
        <v>29053617</v>
      </c>
      <c r="S474" t="s">
        <v>838</v>
      </c>
      <c r="T474" s="28">
        <v>43818</v>
      </c>
      <c r="U474" s="28">
        <v>43734</v>
      </c>
      <c r="V474" s="28">
        <v>43734</v>
      </c>
    </row>
    <row r="475" spans="1:22">
      <c r="A475">
        <v>20191108</v>
      </c>
      <c r="B475">
        <v>594541</v>
      </c>
      <c r="D475">
        <v>30548119</v>
      </c>
      <c r="E475">
        <v>73786</v>
      </c>
      <c r="F475">
        <v>303.32</v>
      </c>
      <c r="G475">
        <v>7</v>
      </c>
      <c r="H475">
        <v>0.47</v>
      </c>
      <c r="I475">
        <v>40</v>
      </c>
      <c r="J475" s="1">
        <v>40.47</v>
      </c>
      <c r="K475">
        <v>0</v>
      </c>
      <c r="L475">
        <v>0</v>
      </c>
      <c r="M475">
        <v>0</v>
      </c>
      <c r="N475" s="1">
        <v>343.79</v>
      </c>
      <c r="O475">
        <v>303.32</v>
      </c>
      <c r="P475" s="28">
        <v>43789</v>
      </c>
      <c r="Q475">
        <v>29053619</v>
      </c>
      <c r="S475" t="s">
        <v>839</v>
      </c>
      <c r="T475" s="28">
        <v>43818</v>
      </c>
      <c r="U475" s="28">
        <v>43752</v>
      </c>
      <c r="V475" s="28">
        <v>43752</v>
      </c>
    </row>
    <row r="476" spans="1:22">
      <c r="A476">
        <v>20191108</v>
      </c>
      <c r="B476">
        <v>779702</v>
      </c>
      <c r="D476">
        <v>30547798</v>
      </c>
      <c r="E476">
        <v>60617</v>
      </c>
      <c r="F476">
        <v>326.88</v>
      </c>
      <c r="G476">
        <v>20</v>
      </c>
      <c r="H476">
        <v>1.43</v>
      </c>
      <c r="I476">
        <v>40</v>
      </c>
      <c r="J476" s="1">
        <v>41.43</v>
      </c>
      <c r="K476">
        <v>0</v>
      </c>
      <c r="L476">
        <v>0</v>
      </c>
      <c r="M476">
        <v>0</v>
      </c>
      <c r="N476" s="1">
        <v>368.31</v>
      </c>
      <c r="O476">
        <v>326.88</v>
      </c>
      <c r="P476" s="28">
        <v>43789</v>
      </c>
      <c r="Q476">
        <v>29053621</v>
      </c>
      <c r="S476">
        <v>944436</v>
      </c>
      <c r="T476" s="28">
        <v>43818</v>
      </c>
      <c r="U476" s="28">
        <v>43739</v>
      </c>
      <c r="V476" s="28">
        <v>43739</v>
      </c>
    </row>
    <row r="477" spans="1:22">
      <c r="A477">
        <v>20191108</v>
      </c>
      <c r="B477">
        <v>779702</v>
      </c>
      <c r="D477">
        <v>30547800</v>
      </c>
      <c r="E477">
        <v>60618</v>
      </c>
      <c r="F477">
        <v>448.33</v>
      </c>
      <c r="G477">
        <v>20</v>
      </c>
      <c r="H477">
        <v>1.97</v>
      </c>
      <c r="I477">
        <v>40</v>
      </c>
      <c r="J477" s="1">
        <v>41.97</v>
      </c>
      <c r="K477">
        <v>0</v>
      </c>
      <c r="L477">
        <v>0</v>
      </c>
      <c r="M477">
        <v>0</v>
      </c>
      <c r="N477" s="1">
        <v>490.3</v>
      </c>
      <c r="O477">
        <v>448.33</v>
      </c>
      <c r="P477" s="28">
        <v>43789</v>
      </c>
      <c r="Q477">
        <v>29053623</v>
      </c>
      <c r="S477">
        <v>944436</v>
      </c>
      <c r="T477" s="28">
        <v>43818</v>
      </c>
      <c r="U477" s="28">
        <v>43739</v>
      </c>
      <c r="V477" s="28">
        <v>43739</v>
      </c>
    </row>
    <row r="478" spans="1:22">
      <c r="A478">
        <v>20191108</v>
      </c>
      <c r="B478">
        <v>779702</v>
      </c>
      <c r="D478">
        <v>30547801</v>
      </c>
      <c r="E478">
        <v>60629</v>
      </c>
      <c r="F478">
        <v>806.99</v>
      </c>
      <c r="G478">
        <v>20</v>
      </c>
      <c r="H478">
        <v>3.54</v>
      </c>
      <c r="I478">
        <v>40</v>
      </c>
      <c r="J478" s="1">
        <v>43.54</v>
      </c>
      <c r="K478">
        <v>0</v>
      </c>
      <c r="L478">
        <v>0</v>
      </c>
      <c r="M478">
        <v>0</v>
      </c>
      <c r="N478" s="1">
        <v>850.53</v>
      </c>
      <c r="O478">
        <v>806.99</v>
      </c>
      <c r="P478" s="28">
        <v>43789</v>
      </c>
      <c r="Q478">
        <v>29053625</v>
      </c>
      <c r="S478">
        <v>944436</v>
      </c>
      <c r="T478" s="28">
        <v>43818</v>
      </c>
      <c r="U478" s="28">
        <v>43739</v>
      </c>
      <c r="V478" s="28">
        <v>43739</v>
      </c>
    </row>
    <row r="479" spans="1:22">
      <c r="A479">
        <v>20191108</v>
      </c>
      <c r="B479">
        <v>779702</v>
      </c>
      <c r="D479">
        <v>30547802</v>
      </c>
      <c r="E479">
        <v>60632</v>
      </c>
      <c r="F479">
        <v>506.21</v>
      </c>
      <c r="G479">
        <v>20</v>
      </c>
      <c r="H479">
        <v>2.2200000000000002</v>
      </c>
      <c r="I479">
        <v>40</v>
      </c>
      <c r="J479" s="1">
        <v>42.22</v>
      </c>
      <c r="K479">
        <v>0</v>
      </c>
      <c r="L479">
        <v>0</v>
      </c>
      <c r="M479">
        <v>0</v>
      </c>
      <c r="N479" s="1">
        <v>548.42999999999995</v>
      </c>
      <c r="O479">
        <v>506.21</v>
      </c>
      <c r="P479" s="28">
        <v>43789</v>
      </c>
      <c r="Q479">
        <v>29053627</v>
      </c>
      <c r="S479">
        <v>944436</v>
      </c>
      <c r="T479" s="28">
        <v>43818</v>
      </c>
      <c r="U479" s="28">
        <v>43739</v>
      </c>
      <c r="V479" s="28">
        <v>43739</v>
      </c>
    </row>
    <row r="480" spans="1:22">
      <c r="A480">
        <v>20191108</v>
      </c>
      <c r="B480">
        <v>779702</v>
      </c>
      <c r="D480">
        <v>30547803</v>
      </c>
      <c r="E480">
        <v>60633</v>
      </c>
      <c r="F480">
        <v>595.88</v>
      </c>
      <c r="G480">
        <v>20</v>
      </c>
      <c r="H480">
        <v>2.61</v>
      </c>
      <c r="I480">
        <v>40</v>
      </c>
      <c r="J480" s="1">
        <v>42.61</v>
      </c>
      <c r="K480">
        <v>0</v>
      </c>
      <c r="L480">
        <v>0</v>
      </c>
      <c r="M480">
        <v>0</v>
      </c>
      <c r="N480" s="1">
        <v>638.49</v>
      </c>
      <c r="O480">
        <v>595.88</v>
      </c>
      <c r="P480" s="28">
        <v>43789</v>
      </c>
      <c r="Q480">
        <v>29053629</v>
      </c>
      <c r="S480">
        <v>944436</v>
      </c>
      <c r="T480" s="28">
        <v>43818</v>
      </c>
      <c r="U480" s="28">
        <v>43739</v>
      </c>
      <c r="V480" s="28">
        <v>43739</v>
      </c>
    </row>
    <row r="481" spans="1:22">
      <c r="A481">
        <v>20191108</v>
      </c>
      <c r="B481">
        <v>779702</v>
      </c>
      <c r="D481">
        <v>30547804</v>
      </c>
      <c r="E481">
        <v>60646</v>
      </c>
      <c r="F481">
        <v>762.15</v>
      </c>
      <c r="G481">
        <v>20</v>
      </c>
      <c r="H481">
        <v>3.34</v>
      </c>
      <c r="I481">
        <v>40</v>
      </c>
      <c r="J481" s="1">
        <v>43.34</v>
      </c>
      <c r="K481">
        <v>0</v>
      </c>
      <c r="L481">
        <v>0</v>
      </c>
      <c r="M481">
        <v>0</v>
      </c>
      <c r="N481" s="1">
        <v>805.49</v>
      </c>
      <c r="O481">
        <v>762.15</v>
      </c>
      <c r="P481" s="28">
        <v>43789</v>
      </c>
      <c r="Q481">
        <v>29053631</v>
      </c>
      <c r="S481">
        <v>944436</v>
      </c>
      <c r="T481" s="28">
        <v>43818</v>
      </c>
      <c r="U481" s="28">
        <v>43739</v>
      </c>
      <c r="V481" s="28">
        <v>43739</v>
      </c>
    </row>
    <row r="482" spans="1:22">
      <c r="A482">
        <v>20191108</v>
      </c>
      <c r="B482">
        <v>779702</v>
      </c>
      <c r="D482">
        <v>30547805</v>
      </c>
      <c r="E482">
        <v>60650</v>
      </c>
      <c r="F482">
        <v>179.33</v>
      </c>
      <c r="G482">
        <v>20</v>
      </c>
      <c r="H482">
        <v>0.79</v>
      </c>
      <c r="I482">
        <v>40</v>
      </c>
      <c r="J482" s="1">
        <v>40.79</v>
      </c>
      <c r="K482">
        <v>0</v>
      </c>
      <c r="L482">
        <v>0</v>
      </c>
      <c r="M482">
        <v>0</v>
      </c>
      <c r="N482" s="1">
        <v>220.12</v>
      </c>
      <c r="O482">
        <v>179.33</v>
      </c>
      <c r="P482" s="28">
        <v>43789</v>
      </c>
      <c r="Q482">
        <v>29053633</v>
      </c>
      <c r="S482">
        <v>944436</v>
      </c>
      <c r="T482" s="28">
        <v>43818</v>
      </c>
      <c r="U482" s="28">
        <v>43739</v>
      </c>
      <c r="V482" s="28">
        <v>43739</v>
      </c>
    </row>
    <row r="483" spans="1:22">
      <c r="A483">
        <v>20191108</v>
      </c>
      <c r="B483">
        <v>779702</v>
      </c>
      <c r="D483">
        <v>30547806</v>
      </c>
      <c r="E483">
        <v>60575</v>
      </c>
      <c r="F483">
        <v>806.99</v>
      </c>
      <c r="G483">
        <v>20</v>
      </c>
      <c r="H483">
        <v>3.54</v>
      </c>
      <c r="I483">
        <v>40</v>
      </c>
      <c r="J483" s="1">
        <v>43.54</v>
      </c>
      <c r="K483">
        <v>0</v>
      </c>
      <c r="L483">
        <v>0</v>
      </c>
      <c r="M483">
        <v>0</v>
      </c>
      <c r="N483" s="1">
        <v>850.53</v>
      </c>
      <c r="O483">
        <v>806.99</v>
      </c>
      <c r="P483" s="28">
        <v>43789</v>
      </c>
      <c r="Q483">
        <v>29053635</v>
      </c>
      <c r="S483">
        <v>944436</v>
      </c>
      <c r="T483" s="28">
        <v>43818</v>
      </c>
      <c r="U483" s="28">
        <v>43739</v>
      </c>
      <c r="V483" s="28">
        <v>43739</v>
      </c>
    </row>
    <row r="484" spans="1:22">
      <c r="A484">
        <v>20191108</v>
      </c>
      <c r="B484">
        <v>779702</v>
      </c>
      <c r="D484">
        <v>30547807</v>
      </c>
      <c r="E484">
        <v>60576</v>
      </c>
      <c r="F484">
        <v>179.33</v>
      </c>
      <c r="G484">
        <v>20</v>
      </c>
      <c r="H484">
        <v>0.79</v>
      </c>
      <c r="I484">
        <v>40</v>
      </c>
      <c r="J484" s="1">
        <v>40.79</v>
      </c>
      <c r="K484">
        <v>0</v>
      </c>
      <c r="L484">
        <v>0</v>
      </c>
      <c r="M484">
        <v>0</v>
      </c>
      <c r="N484" s="1">
        <v>220.12</v>
      </c>
      <c r="O484">
        <v>179.33</v>
      </c>
      <c r="P484" s="28">
        <v>43789</v>
      </c>
      <c r="Q484">
        <v>29053637</v>
      </c>
      <c r="S484">
        <v>944436</v>
      </c>
      <c r="T484" s="28">
        <v>43818</v>
      </c>
      <c r="U484" s="28">
        <v>43739</v>
      </c>
      <c r="V484" s="28">
        <v>43739</v>
      </c>
    </row>
    <row r="485" spans="1:22">
      <c r="A485">
        <v>20191108</v>
      </c>
      <c r="B485">
        <v>779702</v>
      </c>
      <c r="D485">
        <v>30547808</v>
      </c>
      <c r="E485">
        <v>60582</v>
      </c>
      <c r="F485">
        <v>806.99</v>
      </c>
      <c r="G485">
        <v>20</v>
      </c>
      <c r="H485">
        <v>3.54</v>
      </c>
      <c r="I485">
        <v>40</v>
      </c>
      <c r="J485" s="1">
        <v>43.54</v>
      </c>
      <c r="K485">
        <v>0</v>
      </c>
      <c r="L485">
        <v>0</v>
      </c>
      <c r="M485">
        <v>0</v>
      </c>
      <c r="N485" s="1">
        <v>850.53</v>
      </c>
      <c r="O485">
        <v>806.99</v>
      </c>
      <c r="P485" s="28">
        <v>43789</v>
      </c>
      <c r="Q485">
        <v>29053639</v>
      </c>
      <c r="S485">
        <v>944436</v>
      </c>
      <c r="T485" s="28">
        <v>43818</v>
      </c>
      <c r="U485" s="28">
        <v>43739</v>
      </c>
      <c r="V485" s="28">
        <v>43739</v>
      </c>
    </row>
    <row r="486" spans="1:22">
      <c r="A486">
        <v>20191108</v>
      </c>
      <c r="B486">
        <v>779702</v>
      </c>
      <c r="D486">
        <v>30547809</v>
      </c>
      <c r="E486">
        <v>60597</v>
      </c>
      <c r="F486">
        <v>455.14</v>
      </c>
      <c r="G486">
        <v>20</v>
      </c>
      <c r="H486">
        <v>2</v>
      </c>
      <c r="I486">
        <v>40</v>
      </c>
      <c r="J486" s="1">
        <v>42</v>
      </c>
      <c r="K486">
        <v>0</v>
      </c>
      <c r="L486">
        <v>0</v>
      </c>
      <c r="M486">
        <v>0</v>
      </c>
      <c r="N486" s="1">
        <v>497.14</v>
      </c>
      <c r="O486">
        <v>455.14</v>
      </c>
      <c r="P486" s="28">
        <v>43789</v>
      </c>
      <c r="Q486">
        <v>29053641</v>
      </c>
      <c r="S486">
        <v>944436</v>
      </c>
      <c r="T486" s="28">
        <v>43818</v>
      </c>
      <c r="U486" s="28">
        <v>43739</v>
      </c>
      <c r="V486" s="28">
        <v>43739</v>
      </c>
    </row>
    <row r="487" spans="1:22">
      <c r="A487">
        <v>20191108</v>
      </c>
      <c r="B487">
        <v>779702</v>
      </c>
      <c r="D487">
        <v>30547810</v>
      </c>
      <c r="E487">
        <v>60598</v>
      </c>
      <c r="F487">
        <v>455.14</v>
      </c>
      <c r="G487">
        <v>20</v>
      </c>
      <c r="H487">
        <v>2</v>
      </c>
      <c r="I487">
        <v>40</v>
      </c>
      <c r="J487" s="1">
        <v>42</v>
      </c>
      <c r="K487">
        <v>0</v>
      </c>
      <c r="L487">
        <v>0</v>
      </c>
      <c r="M487">
        <v>0</v>
      </c>
      <c r="N487" s="1">
        <v>497.14</v>
      </c>
      <c r="O487">
        <v>455.14</v>
      </c>
      <c r="P487" s="28">
        <v>43789</v>
      </c>
      <c r="Q487">
        <v>29053643</v>
      </c>
      <c r="S487">
        <v>944436</v>
      </c>
      <c r="T487" s="28">
        <v>43818</v>
      </c>
      <c r="U487" s="28">
        <v>43739</v>
      </c>
      <c r="V487" s="28">
        <v>43739</v>
      </c>
    </row>
    <row r="488" spans="1:22">
      <c r="A488">
        <v>20191108</v>
      </c>
      <c r="B488">
        <v>779702</v>
      </c>
      <c r="D488">
        <v>30547811</v>
      </c>
      <c r="E488">
        <v>60605</v>
      </c>
      <c r="F488">
        <v>537.99</v>
      </c>
      <c r="G488">
        <v>20</v>
      </c>
      <c r="H488">
        <v>2.36</v>
      </c>
      <c r="I488">
        <v>40</v>
      </c>
      <c r="J488" s="1">
        <v>42.36</v>
      </c>
      <c r="K488">
        <v>0</v>
      </c>
      <c r="L488">
        <v>0</v>
      </c>
      <c r="M488">
        <v>0</v>
      </c>
      <c r="N488" s="1">
        <v>580.35</v>
      </c>
      <c r="O488">
        <v>537.99</v>
      </c>
      <c r="P488" s="28">
        <v>43789</v>
      </c>
      <c r="Q488">
        <v>29053645</v>
      </c>
      <c r="S488">
        <v>944436</v>
      </c>
      <c r="T488" s="28">
        <v>43818</v>
      </c>
      <c r="U488" s="28">
        <v>43739</v>
      </c>
      <c r="V488" s="28">
        <v>43739</v>
      </c>
    </row>
    <row r="489" spans="1:22">
      <c r="A489">
        <v>20191108</v>
      </c>
      <c r="B489">
        <v>779702</v>
      </c>
      <c r="D489">
        <v>30547832</v>
      </c>
      <c r="E489">
        <v>60655</v>
      </c>
      <c r="F489">
        <v>461.38</v>
      </c>
      <c r="G489">
        <v>20</v>
      </c>
      <c r="H489">
        <v>2.02</v>
      </c>
      <c r="I489">
        <v>40</v>
      </c>
      <c r="J489" s="1">
        <v>42.02</v>
      </c>
      <c r="K489">
        <v>0</v>
      </c>
      <c r="L489">
        <v>0</v>
      </c>
      <c r="M489">
        <v>0</v>
      </c>
      <c r="N489" s="1">
        <v>503.4</v>
      </c>
      <c r="O489">
        <v>461.38</v>
      </c>
      <c r="P489" s="28">
        <v>43789</v>
      </c>
      <c r="Q489">
        <v>29053647</v>
      </c>
      <c r="S489">
        <v>944436</v>
      </c>
      <c r="T489" s="28">
        <v>43818</v>
      </c>
      <c r="U489" s="28">
        <v>43739</v>
      </c>
      <c r="V489" s="28">
        <v>43739</v>
      </c>
    </row>
    <row r="490" spans="1:22">
      <c r="A490">
        <v>20191108</v>
      </c>
      <c r="B490">
        <v>910882</v>
      </c>
      <c r="D490">
        <v>30547969</v>
      </c>
      <c r="E490">
        <v>152075</v>
      </c>
      <c r="F490">
        <v>166.74</v>
      </c>
      <c r="G490">
        <v>20</v>
      </c>
      <c r="H490">
        <v>0.73</v>
      </c>
      <c r="I490">
        <v>40</v>
      </c>
      <c r="J490" s="1">
        <v>40.729999999999997</v>
      </c>
      <c r="K490">
        <v>0</v>
      </c>
      <c r="L490">
        <v>0</v>
      </c>
      <c r="M490">
        <v>0</v>
      </c>
      <c r="N490" s="1">
        <v>207.47</v>
      </c>
      <c r="O490">
        <v>166.74</v>
      </c>
      <c r="P490" s="28">
        <v>43789</v>
      </c>
      <c r="Q490">
        <v>29053649</v>
      </c>
      <c r="S490" t="s">
        <v>840</v>
      </c>
      <c r="T490" s="28">
        <v>43818</v>
      </c>
      <c r="U490" s="28">
        <v>43739</v>
      </c>
      <c r="V490" s="28">
        <v>43739</v>
      </c>
    </row>
    <row r="491" spans="1:22">
      <c r="A491">
        <v>20191112</v>
      </c>
      <c r="B491">
        <v>102866</v>
      </c>
      <c r="D491">
        <v>30548331</v>
      </c>
      <c r="E491">
        <v>104756652</v>
      </c>
      <c r="F491">
        <v>3709</v>
      </c>
      <c r="G491">
        <v>5</v>
      </c>
      <c r="H491">
        <v>4.0599999999999996</v>
      </c>
      <c r="I491">
        <v>70</v>
      </c>
      <c r="J491" s="1">
        <v>74.06</v>
      </c>
      <c r="K491">
        <v>0</v>
      </c>
      <c r="L491">
        <v>0</v>
      </c>
      <c r="M491">
        <v>0</v>
      </c>
      <c r="N491" s="1">
        <v>3783.06</v>
      </c>
      <c r="O491">
        <v>3709</v>
      </c>
      <c r="P491" s="28">
        <v>43796</v>
      </c>
      <c r="Q491">
        <v>29053677</v>
      </c>
      <c r="S491" t="s">
        <v>841</v>
      </c>
      <c r="T491" s="28">
        <v>43818</v>
      </c>
      <c r="U491" s="28">
        <v>43761</v>
      </c>
      <c r="V491" s="28">
        <v>43761</v>
      </c>
    </row>
    <row r="492" spans="1:22">
      <c r="A492">
        <v>20191112</v>
      </c>
      <c r="B492">
        <v>110115</v>
      </c>
      <c r="D492">
        <v>30546072</v>
      </c>
      <c r="E492">
        <v>20070031</v>
      </c>
      <c r="F492">
        <v>5778.17</v>
      </c>
      <c r="G492">
        <v>12</v>
      </c>
      <c r="H492">
        <v>15.2</v>
      </c>
      <c r="I492">
        <v>70</v>
      </c>
      <c r="J492" s="1">
        <v>85.2</v>
      </c>
      <c r="K492">
        <v>0</v>
      </c>
      <c r="L492">
        <v>0</v>
      </c>
      <c r="M492">
        <v>0</v>
      </c>
      <c r="N492" s="1">
        <v>5863.37</v>
      </c>
      <c r="O492">
        <v>5778.17</v>
      </c>
      <c r="P492" s="28">
        <v>43796</v>
      </c>
      <c r="Q492">
        <v>29053682</v>
      </c>
      <c r="S492" t="s">
        <v>842</v>
      </c>
      <c r="T492" s="28">
        <v>43818</v>
      </c>
      <c r="U492" s="28">
        <v>43754</v>
      </c>
      <c r="V492" s="28">
        <v>43754</v>
      </c>
    </row>
    <row r="493" spans="1:22">
      <c r="A493">
        <v>20191112</v>
      </c>
      <c r="B493">
        <v>114034</v>
      </c>
      <c r="D493">
        <v>30548401</v>
      </c>
      <c r="E493" t="s">
        <v>843</v>
      </c>
      <c r="F493">
        <v>692.93</v>
      </c>
      <c r="G493">
        <v>21</v>
      </c>
      <c r="H493">
        <v>3.19</v>
      </c>
      <c r="I493">
        <v>40</v>
      </c>
      <c r="J493" s="1">
        <v>43.19</v>
      </c>
      <c r="K493">
        <v>0</v>
      </c>
      <c r="L493">
        <v>0</v>
      </c>
      <c r="M493">
        <v>0</v>
      </c>
      <c r="N493" s="1">
        <v>736.12</v>
      </c>
      <c r="O493">
        <v>692.93</v>
      </c>
      <c r="P493" s="28">
        <v>43796</v>
      </c>
      <c r="Q493">
        <v>29053684</v>
      </c>
      <c r="S493" t="s">
        <v>588</v>
      </c>
      <c r="T493" s="28">
        <v>43818</v>
      </c>
      <c r="U493" s="28">
        <v>43745</v>
      </c>
      <c r="V493" s="28">
        <v>43745</v>
      </c>
    </row>
    <row r="494" spans="1:22">
      <c r="A494">
        <v>20191112</v>
      </c>
      <c r="B494">
        <v>116595</v>
      </c>
      <c r="D494">
        <v>30548342</v>
      </c>
      <c r="E494" t="s">
        <v>844</v>
      </c>
      <c r="F494">
        <v>299.22000000000003</v>
      </c>
      <c r="G494">
        <v>42</v>
      </c>
      <c r="H494">
        <v>2.75</v>
      </c>
      <c r="I494">
        <v>40</v>
      </c>
      <c r="J494" s="1">
        <v>42.75</v>
      </c>
      <c r="K494">
        <v>0</v>
      </c>
      <c r="L494">
        <v>0</v>
      </c>
      <c r="M494">
        <v>0</v>
      </c>
      <c r="N494" s="1">
        <v>341.97</v>
      </c>
      <c r="O494">
        <v>299.22000000000003</v>
      </c>
      <c r="P494" s="28">
        <v>43796</v>
      </c>
      <c r="Q494">
        <v>29053699</v>
      </c>
      <c r="S494" t="s">
        <v>666</v>
      </c>
      <c r="T494" s="28">
        <v>43818</v>
      </c>
      <c r="U494" s="28">
        <v>43724</v>
      </c>
      <c r="V494" s="28">
        <v>43724</v>
      </c>
    </row>
    <row r="495" spans="1:22">
      <c r="A495">
        <v>20191112</v>
      </c>
      <c r="B495">
        <v>403769</v>
      </c>
      <c r="D495">
        <v>30548326</v>
      </c>
      <c r="E495">
        <v>11610</v>
      </c>
      <c r="F495">
        <v>4045.14</v>
      </c>
      <c r="G495">
        <v>19</v>
      </c>
      <c r="H495">
        <v>16.850000000000001</v>
      </c>
      <c r="I495">
        <v>70</v>
      </c>
      <c r="J495" s="1">
        <v>86.85</v>
      </c>
      <c r="K495">
        <v>0</v>
      </c>
      <c r="L495">
        <v>0</v>
      </c>
      <c r="M495">
        <v>0</v>
      </c>
      <c r="N495" s="1">
        <v>4131.99</v>
      </c>
      <c r="O495">
        <v>4045.14</v>
      </c>
      <c r="P495" s="28">
        <v>43796</v>
      </c>
      <c r="Q495">
        <v>29053722</v>
      </c>
      <c r="S495" t="s">
        <v>845</v>
      </c>
      <c r="T495" s="28">
        <v>43818</v>
      </c>
      <c r="U495" s="28">
        <v>43747</v>
      </c>
      <c r="V495" s="28">
        <v>43747</v>
      </c>
    </row>
    <row r="496" spans="1:22">
      <c r="A496">
        <v>20191202</v>
      </c>
      <c r="B496">
        <v>112431</v>
      </c>
      <c r="D496">
        <v>30548880</v>
      </c>
      <c r="E496">
        <v>1477851</v>
      </c>
      <c r="F496">
        <v>221.32</v>
      </c>
      <c r="G496">
        <v>13</v>
      </c>
      <c r="H496">
        <v>0.63</v>
      </c>
      <c r="I496">
        <v>40</v>
      </c>
      <c r="J496" s="1">
        <v>40.630000000000003</v>
      </c>
      <c r="K496">
        <v>0</v>
      </c>
      <c r="L496">
        <v>0</v>
      </c>
      <c r="M496">
        <v>0</v>
      </c>
      <c r="N496" s="1">
        <v>261.95</v>
      </c>
      <c r="O496">
        <v>221.32</v>
      </c>
      <c r="P496" s="28">
        <v>43803</v>
      </c>
      <c r="Q496">
        <v>29053786</v>
      </c>
      <c r="S496" t="s">
        <v>787</v>
      </c>
      <c r="T496" s="28">
        <v>43818</v>
      </c>
      <c r="U496" s="28">
        <v>43760</v>
      </c>
      <c r="V496" s="28">
        <v>43760</v>
      </c>
    </row>
    <row r="497" spans="1:22">
      <c r="A497">
        <v>20191202</v>
      </c>
      <c r="B497">
        <v>112431</v>
      </c>
      <c r="D497">
        <v>30548891</v>
      </c>
      <c r="E497">
        <v>1481461</v>
      </c>
      <c r="F497">
        <v>547.65</v>
      </c>
      <c r="G497">
        <v>13</v>
      </c>
      <c r="H497">
        <v>1.56</v>
      </c>
      <c r="I497">
        <v>40</v>
      </c>
      <c r="J497" s="1">
        <v>41.56</v>
      </c>
      <c r="K497">
        <v>0</v>
      </c>
      <c r="L497">
        <v>0</v>
      </c>
      <c r="M497">
        <v>0</v>
      </c>
      <c r="N497" s="1">
        <v>589.21</v>
      </c>
      <c r="O497">
        <v>547.65</v>
      </c>
      <c r="P497" s="28">
        <v>43803</v>
      </c>
      <c r="Q497">
        <v>29053788</v>
      </c>
      <c r="S497" t="s">
        <v>787</v>
      </c>
      <c r="T497" s="28">
        <v>43818</v>
      </c>
      <c r="U497" s="28">
        <v>43760</v>
      </c>
      <c r="V497" s="28">
        <v>43760</v>
      </c>
    </row>
    <row r="498" spans="1:22">
      <c r="A498">
        <v>20191202</v>
      </c>
      <c r="B498">
        <v>112431</v>
      </c>
      <c r="D498">
        <v>30548888</v>
      </c>
      <c r="E498">
        <v>1488845</v>
      </c>
      <c r="F498">
        <v>686.4</v>
      </c>
      <c r="G498">
        <v>3</v>
      </c>
      <c r="H498">
        <v>0.45</v>
      </c>
      <c r="I498">
        <v>40</v>
      </c>
      <c r="J498" s="1">
        <v>40.450000000000003</v>
      </c>
      <c r="K498">
        <v>0</v>
      </c>
      <c r="L498">
        <v>0</v>
      </c>
      <c r="M498">
        <v>0</v>
      </c>
      <c r="N498" s="1">
        <v>726.85</v>
      </c>
      <c r="O498">
        <v>686.4</v>
      </c>
      <c r="P498" s="28">
        <v>43803</v>
      </c>
      <c r="Q498">
        <v>29053790</v>
      </c>
      <c r="S498" t="s">
        <v>787</v>
      </c>
      <c r="T498" s="28">
        <v>43818</v>
      </c>
      <c r="U498" s="28">
        <v>43770</v>
      </c>
      <c r="V498" s="28">
        <v>43770</v>
      </c>
    </row>
    <row r="499" spans="1:22">
      <c r="A499">
        <v>20191202</v>
      </c>
      <c r="B499">
        <v>114034</v>
      </c>
      <c r="D499">
        <v>30548876</v>
      </c>
      <c r="E499" t="s">
        <v>846</v>
      </c>
      <c r="F499">
        <v>295.95</v>
      </c>
      <c r="G499">
        <v>116</v>
      </c>
      <c r="H499">
        <v>7.52</v>
      </c>
      <c r="I499">
        <v>40</v>
      </c>
      <c r="J499" s="1">
        <v>47.52</v>
      </c>
      <c r="K499">
        <v>0</v>
      </c>
      <c r="L499">
        <v>0</v>
      </c>
      <c r="M499">
        <v>0</v>
      </c>
      <c r="N499" s="1">
        <v>343.47</v>
      </c>
      <c r="O499">
        <v>295.95</v>
      </c>
      <c r="P499" s="28">
        <v>43803</v>
      </c>
      <c r="Q499">
        <v>29053794</v>
      </c>
      <c r="S499" t="s">
        <v>588</v>
      </c>
      <c r="T499" s="28">
        <v>43818</v>
      </c>
      <c r="U499" s="28">
        <v>43657</v>
      </c>
      <c r="V499" s="28">
        <v>43657</v>
      </c>
    </row>
    <row r="500" spans="1:22">
      <c r="A500">
        <v>20191202</v>
      </c>
      <c r="B500">
        <v>114034</v>
      </c>
      <c r="D500">
        <v>30548947</v>
      </c>
      <c r="E500" t="s">
        <v>847</v>
      </c>
      <c r="F500">
        <v>1347.92</v>
      </c>
      <c r="G500">
        <v>61</v>
      </c>
      <c r="H500">
        <v>18.02</v>
      </c>
      <c r="I500">
        <v>70</v>
      </c>
      <c r="J500" s="1">
        <v>88.02</v>
      </c>
      <c r="K500">
        <v>0</v>
      </c>
      <c r="L500">
        <v>0</v>
      </c>
      <c r="M500">
        <v>0</v>
      </c>
      <c r="N500" s="1">
        <v>1435.94</v>
      </c>
      <c r="O500">
        <v>1347.92</v>
      </c>
      <c r="P500" s="28">
        <v>43803</v>
      </c>
      <c r="Q500">
        <v>29053796</v>
      </c>
      <c r="S500" t="s">
        <v>588</v>
      </c>
      <c r="T500" s="28">
        <v>43818</v>
      </c>
      <c r="U500" s="28">
        <v>43712</v>
      </c>
      <c r="V500" s="28">
        <v>43712</v>
      </c>
    </row>
    <row r="501" spans="1:22">
      <c r="A501">
        <v>20191202</v>
      </c>
      <c r="B501">
        <v>114034</v>
      </c>
      <c r="D501">
        <v>30548953</v>
      </c>
      <c r="E501" t="s">
        <v>848</v>
      </c>
      <c r="F501">
        <v>657.59</v>
      </c>
      <c r="G501">
        <v>61</v>
      </c>
      <c r="H501">
        <v>8.7899999999999991</v>
      </c>
      <c r="I501">
        <v>40</v>
      </c>
      <c r="J501" s="1">
        <v>48.79</v>
      </c>
      <c r="K501">
        <v>0</v>
      </c>
      <c r="L501">
        <v>0</v>
      </c>
      <c r="M501">
        <v>0</v>
      </c>
      <c r="N501" s="1">
        <v>706.38</v>
      </c>
      <c r="O501">
        <v>657.59</v>
      </c>
      <c r="P501" s="28">
        <v>43803</v>
      </c>
      <c r="Q501">
        <v>29053798</v>
      </c>
      <c r="S501" t="s">
        <v>588</v>
      </c>
      <c r="T501" s="28">
        <v>43818</v>
      </c>
      <c r="U501" s="28">
        <v>43712</v>
      </c>
      <c r="V501" s="28">
        <v>43712</v>
      </c>
    </row>
    <row r="502" spans="1:22">
      <c r="A502">
        <v>20191202</v>
      </c>
      <c r="B502">
        <v>114034</v>
      </c>
      <c r="D502">
        <v>30548956</v>
      </c>
      <c r="E502" t="s">
        <v>849</v>
      </c>
      <c r="F502">
        <v>901.96</v>
      </c>
      <c r="G502">
        <v>61</v>
      </c>
      <c r="H502">
        <v>12.06</v>
      </c>
      <c r="I502">
        <v>40</v>
      </c>
      <c r="J502" s="1">
        <v>52.06</v>
      </c>
      <c r="K502">
        <v>0</v>
      </c>
      <c r="L502">
        <v>0</v>
      </c>
      <c r="M502">
        <v>0</v>
      </c>
      <c r="N502" s="1">
        <v>954.02</v>
      </c>
      <c r="O502">
        <v>901.96</v>
      </c>
      <c r="P502" s="28">
        <v>43803</v>
      </c>
      <c r="Q502">
        <v>29053800</v>
      </c>
      <c r="S502" t="s">
        <v>588</v>
      </c>
      <c r="T502" s="28">
        <v>43818</v>
      </c>
      <c r="U502" s="28">
        <v>43712</v>
      </c>
      <c r="V502" s="28">
        <v>43712</v>
      </c>
    </row>
    <row r="503" spans="1:22">
      <c r="A503">
        <v>20191202</v>
      </c>
      <c r="B503">
        <v>118905</v>
      </c>
      <c r="D503">
        <v>30548903</v>
      </c>
      <c r="E503" t="s">
        <v>850</v>
      </c>
      <c r="F503">
        <v>750</v>
      </c>
      <c r="G503">
        <v>11</v>
      </c>
      <c r="H503">
        <v>1.81</v>
      </c>
      <c r="I503">
        <v>40</v>
      </c>
      <c r="J503" s="1">
        <v>41.81</v>
      </c>
      <c r="K503">
        <v>0</v>
      </c>
      <c r="L503">
        <v>0</v>
      </c>
      <c r="M503">
        <v>0</v>
      </c>
      <c r="N503" s="1">
        <v>791.81</v>
      </c>
      <c r="O503">
        <v>750</v>
      </c>
      <c r="P503" s="28">
        <v>43803</v>
      </c>
      <c r="Q503">
        <v>29053811</v>
      </c>
      <c r="T503" s="28">
        <v>43854</v>
      </c>
      <c r="U503" s="28">
        <v>43762</v>
      </c>
      <c r="V503" s="28">
        <v>43762</v>
      </c>
    </row>
    <row r="504" spans="1:22">
      <c r="A504">
        <v>20191202</v>
      </c>
      <c r="B504">
        <v>118905</v>
      </c>
      <c r="D504">
        <v>30548910</v>
      </c>
      <c r="E504" t="s">
        <v>851</v>
      </c>
      <c r="F504">
        <v>3186</v>
      </c>
      <c r="G504">
        <v>10</v>
      </c>
      <c r="H504">
        <v>6.98</v>
      </c>
      <c r="I504">
        <v>70</v>
      </c>
      <c r="J504" s="1">
        <v>76.98</v>
      </c>
      <c r="K504">
        <v>0</v>
      </c>
      <c r="L504">
        <v>0</v>
      </c>
      <c r="M504">
        <v>0</v>
      </c>
      <c r="N504" s="1">
        <v>3262.98</v>
      </c>
      <c r="O504">
        <v>3186</v>
      </c>
      <c r="P504" s="28">
        <v>43803</v>
      </c>
      <c r="Q504">
        <v>29053813</v>
      </c>
      <c r="T504" s="28">
        <v>43854</v>
      </c>
      <c r="U504" s="28">
        <v>43763</v>
      </c>
      <c r="V504" s="28">
        <v>43763</v>
      </c>
    </row>
    <row r="505" spans="1:22">
      <c r="A505">
        <v>20191202</v>
      </c>
      <c r="B505">
        <v>134930</v>
      </c>
      <c r="D505">
        <v>30548878</v>
      </c>
      <c r="E505" t="s">
        <v>852</v>
      </c>
      <c r="F505">
        <v>442.8</v>
      </c>
      <c r="G505">
        <v>6</v>
      </c>
      <c r="H505">
        <v>0.57999999999999996</v>
      </c>
      <c r="I505">
        <v>40</v>
      </c>
      <c r="J505" s="1">
        <v>40.58</v>
      </c>
      <c r="K505">
        <v>0</v>
      </c>
      <c r="L505">
        <v>0</v>
      </c>
      <c r="M505">
        <v>0</v>
      </c>
      <c r="N505" s="1">
        <v>483.38</v>
      </c>
      <c r="O505">
        <v>442.8</v>
      </c>
      <c r="P505" s="28">
        <v>43803</v>
      </c>
      <c r="Q505">
        <v>29053815</v>
      </c>
      <c r="S505">
        <v>646899</v>
      </c>
      <c r="T505" s="28">
        <v>43818</v>
      </c>
      <c r="U505" s="28">
        <v>43767</v>
      </c>
      <c r="V505" s="28">
        <v>43767</v>
      </c>
    </row>
    <row r="506" spans="1:22">
      <c r="A506">
        <v>20191202</v>
      </c>
      <c r="B506">
        <v>779702</v>
      </c>
      <c r="D506">
        <v>30548939</v>
      </c>
      <c r="E506">
        <v>60677</v>
      </c>
      <c r="F506">
        <v>627.66</v>
      </c>
      <c r="G506">
        <v>6</v>
      </c>
      <c r="H506">
        <v>0.83</v>
      </c>
      <c r="I506">
        <v>40</v>
      </c>
      <c r="J506" s="1">
        <v>40.83</v>
      </c>
      <c r="K506">
        <v>0</v>
      </c>
      <c r="L506">
        <v>0</v>
      </c>
      <c r="M506">
        <v>0</v>
      </c>
      <c r="N506" s="1">
        <v>668.49</v>
      </c>
      <c r="O506">
        <v>627.66</v>
      </c>
      <c r="P506" s="28">
        <v>43803</v>
      </c>
      <c r="Q506">
        <v>29053817</v>
      </c>
      <c r="S506">
        <v>944436</v>
      </c>
      <c r="T506" s="28">
        <v>43818</v>
      </c>
      <c r="U506" s="28">
        <v>43767</v>
      </c>
      <c r="V506" s="28">
        <v>43767</v>
      </c>
    </row>
    <row r="507" spans="1:22">
      <c r="A507">
        <v>20191202</v>
      </c>
      <c r="B507">
        <v>779702</v>
      </c>
      <c r="D507">
        <v>30548940</v>
      </c>
      <c r="E507">
        <v>60678</v>
      </c>
      <c r="F507">
        <v>358.66</v>
      </c>
      <c r="G507">
        <v>6</v>
      </c>
      <c r="H507">
        <v>0.47</v>
      </c>
      <c r="I507">
        <v>40</v>
      </c>
      <c r="J507" s="1">
        <v>40.47</v>
      </c>
      <c r="K507">
        <v>0</v>
      </c>
      <c r="L507">
        <v>0</v>
      </c>
      <c r="M507">
        <v>0</v>
      </c>
      <c r="N507" s="1">
        <v>399.13</v>
      </c>
      <c r="O507">
        <v>358.66</v>
      </c>
      <c r="P507" s="28">
        <v>43803</v>
      </c>
      <c r="Q507">
        <v>29053819</v>
      </c>
      <c r="S507">
        <v>944436</v>
      </c>
      <c r="T507" s="28">
        <v>43818</v>
      </c>
      <c r="U507" s="28">
        <v>43767</v>
      </c>
      <c r="V507" s="28">
        <v>43767</v>
      </c>
    </row>
    <row r="508" spans="1:22">
      <c r="A508">
        <v>20191202</v>
      </c>
      <c r="B508">
        <v>779702</v>
      </c>
      <c r="D508">
        <v>30548942</v>
      </c>
      <c r="E508">
        <v>60679</v>
      </c>
      <c r="F508">
        <v>326.88</v>
      </c>
      <c r="G508">
        <v>6</v>
      </c>
      <c r="H508">
        <v>0.43</v>
      </c>
      <c r="I508">
        <v>40</v>
      </c>
      <c r="J508" s="1">
        <v>40.43</v>
      </c>
      <c r="K508">
        <v>0</v>
      </c>
      <c r="L508">
        <v>0</v>
      </c>
      <c r="M508">
        <v>0</v>
      </c>
      <c r="N508" s="1">
        <v>367.31</v>
      </c>
      <c r="O508">
        <v>326.88</v>
      </c>
      <c r="P508" s="28">
        <v>43803</v>
      </c>
      <c r="Q508">
        <v>29053821</v>
      </c>
      <c r="S508">
        <v>944436</v>
      </c>
      <c r="T508" s="28">
        <v>43818</v>
      </c>
      <c r="U508" s="28">
        <v>43767</v>
      </c>
      <c r="V508" s="28">
        <v>43767</v>
      </c>
    </row>
    <row r="509" spans="1:22">
      <c r="A509">
        <v>20191202</v>
      </c>
      <c r="B509">
        <v>779702</v>
      </c>
      <c r="D509">
        <v>30548944</v>
      </c>
      <c r="E509">
        <v>60685</v>
      </c>
      <c r="F509">
        <v>179.33</v>
      </c>
      <c r="G509">
        <v>6</v>
      </c>
      <c r="H509">
        <v>0.24</v>
      </c>
      <c r="I509">
        <v>40</v>
      </c>
      <c r="J509" s="1">
        <v>40.24</v>
      </c>
      <c r="K509">
        <v>0</v>
      </c>
      <c r="L509">
        <v>0</v>
      </c>
      <c r="M509">
        <v>0</v>
      </c>
      <c r="N509" s="1">
        <v>219.57</v>
      </c>
      <c r="O509">
        <v>179.33</v>
      </c>
      <c r="P509" s="28">
        <v>43803</v>
      </c>
      <c r="Q509">
        <v>29053823</v>
      </c>
      <c r="S509">
        <v>944436</v>
      </c>
      <c r="T509" s="28">
        <v>43818</v>
      </c>
      <c r="U509" s="28">
        <v>43767</v>
      </c>
      <c r="V509" s="28">
        <v>43767</v>
      </c>
    </row>
    <row r="510" spans="1:22">
      <c r="A510">
        <v>20191202</v>
      </c>
      <c r="B510">
        <v>779702</v>
      </c>
      <c r="D510">
        <v>30548946</v>
      </c>
      <c r="E510">
        <v>60688</v>
      </c>
      <c r="F510">
        <v>506.21</v>
      </c>
      <c r="G510">
        <v>6</v>
      </c>
      <c r="H510">
        <v>0.67</v>
      </c>
      <c r="I510">
        <v>40</v>
      </c>
      <c r="J510" s="1">
        <v>40.67</v>
      </c>
      <c r="K510">
        <v>0</v>
      </c>
      <c r="L510">
        <v>0</v>
      </c>
      <c r="M510">
        <v>0</v>
      </c>
      <c r="N510" s="1">
        <v>546.88</v>
      </c>
      <c r="O510">
        <v>506.21</v>
      </c>
      <c r="P510" s="28">
        <v>43803</v>
      </c>
      <c r="Q510">
        <v>29053825</v>
      </c>
      <c r="S510">
        <v>944436</v>
      </c>
      <c r="T510" s="28">
        <v>43818</v>
      </c>
      <c r="U510" s="28">
        <v>43767</v>
      </c>
      <c r="V510" s="28">
        <v>43767</v>
      </c>
    </row>
    <row r="511" spans="1:22">
      <c r="A511">
        <v>20191202</v>
      </c>
      <c r="B511">
        <v>779702</v>
      </c>
      <c r="D511">
        <v>30548949</v>
      </c>
      <c r="E511">
        <v>60694</v>
      </c>
      <c r="F511">
        <v>506.21</v>
      </c>
      <c r="G511">
        <v>6</v>
      </c>
      <c r="H511">
        <v>0.67</v>
      </c>
      <c r="I511">
        <v>40</v>
      </c>
      <c r="J511" s="1">
        <v>40.67</v>
      </c>
      <c r="K511">
        <v>0</v>
      </c>
      <c r="L511">
        <v>0</v>
      </c>
      <c r="M511">
        <v>0</v>
      </c>
      <c r="N511" s="1">
        <v>546.88</v>
      </c>
      <c r="O511">
        <v>506.21</v>
      </c>
      <c r="P511" s="28">
        <v>43803</v>
      </c>
      <c r="Q511">
        <v>29053827</v>
      </c>
      <c r="S511">
        <v>944436</v>
      </c>
      <c r="T511" s="28">
        <v>43818</v>
      </c>
      <c r="U511" s="28">
        <v>43767</v>
      </c>
      <c r="V511" s="28">
        <v>43767</v>
      </c>
    </row>
    <row r="512" spans="1:22">
      <c r="A512">
        <v>20191202</v>
      </c>
      <c r="B512">
        <v>779702</v>
      </c>
      <c r="D512">
        <v>30548952</v>
      </c>
      <c r="E512">
        <v>60696</v>
      </c>
      <c r="F512">
        <v>864.87</v>
      </c>
      <c r="G512">
        <v>6</v>
      </c>
      <c r="H512">
        <v>1.1399999999999999</v>
      </c>
      <c r="I512">
        <v>40</v>
      </c>
      <c r="J512" s="1">
        <v>41.14</v>
      </c>
      <c r="K512">
        <v>0</v>
      </c>
      <c r="L512">
        <v>0</v>
      </c>
      <c r="M512">
        <v>0</v>
      </c>
      <c r="N512" s="1">
        <v>906.01</v>
      </c>
      <c r="O512">
        <v>864.87</v>
      </c>
      <c r="P512" s="28">
        <v>43803</v>
      </c>
      <c r="Q512">
        <v>29053829</v>
      </c>
      <c r="S512">
        <v>944436</v>
      </c>
      <c r="T512" s="28">
        <v>43818</v>
      </c>
      <c r="U512" s="28">
        <v>43767</v>
      </c>
      <c r="V512" s="28">
        <v>43767</v>
      </c>
    </row>
    <row r="513" spans="1:22">
      <c r="A513">
        <v>20191202</v>
      </c>
      <c r="B513">
        <v>779702</v>
      </c>
      <c r="D513">
        <v>30548954</v>
      </c>
      <c r="E513">
        <v>60697</v>
      </c>
      <c r="F513">
        <v>640.71</v>
      </c>
      <c r="G513">
        <v>6</v>
      </c>
      <c r="H513">
        <v>0.84</v>
      </c>
      <c r="I513">
        <v>40</v>
      </c>
      <c r="J513" s="1">
        <v>40.840000000000003</v>
      </c>
      <c r="K513">
        <v>0</v>
      </c>
      <c r="L513">
        <v>0</v>
      </c>
      <c r="M513">
        <v>0</v>
      </c>
      <c r="N513" s="1">
        <v>681.55</v>
      </c>
      <c r="O513">
        <v>640.71</v>
      </c>
      <c r="P513" s="28">
        <v>43803</v>
      </c>
      <c r="Q513">
        <v>29053831</v>
      </c>
      <c r="S513">
        <v>944436</v>
      </c>
      <c r="T513" s="28">
        <v>43818</v>
      </c>
      <c r="U513" s="28">
        <v>43767</v>
      </c>
      <c r="V513" s="28">
        <v>43767</v>
      </c>
    </row>
    <row r="514" spans="1:22">
      <c r="A514">
        <v>20191202</v>
      </c>
      <c r="B514">
        <v>779702</v>
      </c>
      <c r="D514">
        <v>30548957</v>
      </c>
      <c r="E514">
        <v>60722</v>
      </c>
      <c r="F514">
        <v>326.88</v>
      </c>
      <c r="G514">
        <v>6</v>
      </c>
      <c r="H514">
        <v>0.43</v>
      </c>
      <c r="I514">
        <v>40</v>
      </c>
      <c r="J514" s="1">
        <v>40.43</v>
      </c>
      <c r="K514">
        <v>0</v>
      </c>
      <c r="L514">
        <v>0</v>
      </c>
      <c r="M514">
        <v>0</v>
      </c>
      <c r="N514" s="1">
        <v>367.31</v>
      </c>
      <c r="O514">
        <v>326.88</v>
      </c>
      <c r="P514" s="28">
        <v>43803</v>
      </c>
      <c r="Q514">
        <v>29053833</v>
      </c>
      <c r="S514">
        <v>944436</v>
      </c>
      <c r="T514" s="28">
        <v>43818</v>
      </c>
      <c r="U514" s="28">
        <v>43767</v>
      </c>
      <c r="V514" s="28">
        <v>43767</v>
      </c>
    </row>
    <row r="515" spans="1:22">
      <c r="A515">
        <v>20191202</v>
      </c>
      <c r="B515">
        <v>779702</v>
      </c>
      <c r="D515">
        <v>30548960</v>
      </c>
      <c r="E515">
        <v>60728</v>
      </c>
      <c r="F515">
        <v>506.21</v>
      </c>
      <c r="G515">
        <v>6</v>
      </c>
      <c r="H515">
        <v>0.67</v>
      </c>
      <c r="I515">
        <v>40</v>
      </c>
      <c r="J515" s="1">
        <v>40.67</v>
      </c>
      <c r="K515">
        <v>0</v>
      </c>
      <c r="L515">
        <v>0</v>
      </c>
      <c r="M515">
        <v>0</v>
      </c>
      <c r="N515" s="1">
        <v>546.88</v>
      </c>
      <c r="O515">
        <v>506.21</v>
      </c>
      <c r="P515" s="28">
        <v>43803</v>
      </c>
      <c r="Q515">
        <v>29053835</v>
      </c>
      <c r="S515">
        <v>944436</v>
      </c>
      <c r="T515" s="28">
        <v>43818</v>
      </c>
      <c r="U515" s="28">
        <v>43767</v>
      </c>
      <c r="V515" s="28">
        <v>43767</v>
      </c>
    </row>
    <row r="516" spans="1:22">
      <c r="A516">
        <v>20191202</v>
      </c>
      <c r="B516">
        <v>779702</v>
      </c>
      <c r="D516">
        <v>30548962</v>
      </c>
      <c r="E516">
        <v>60731</v>
      </c>
      <c r="F516">
        <v>134.5</v>
      </c>
      <c r="G516">
        <v>6</v>
      </c>
      <c r="H516">
        <v>0.18</v>
      </c>
      <c r="I516">
        <v>40</v>
      </c>
      <c r="J516" s="1">
        <v>40.18</v>
      </c>
      <c r="K516">
        <v>0</v>
      </c>
      <c r="L516">
        <v>0</v>
      </c>
      <c r="M516">
        <v>0</v>
      </c>
      <c r="N516" s="1">
        <v>174.68</v>
      </c>
      <c r="O516">
        <v>134.5</v>
      </c>
      <c r="P516" s="28">
        <v>43803</v>
      </c>
      <c r="Q516">
        <v>29053837</v>
      </c>
      <c r="S516">
        <v>944436</v>
      </c>
      <c r="T516" s="28">
        <v>43818</v>
      </c>
      <c r="U516" s="28">
        <v>43767</v>
      </c>
      <c r="V516" s="28">
        <v>43767</v>
      </c>
    </row>
    <row r="517" spans="1:22">
      <c r="A517">
        <v>20191202</v>
      </c>
      <c r="B517">
        <v>779702</v>
      </c>
      <c r="D517">
        <v>30548963</v>
      </c>
      <c r="E517">
        <v>60733</v>
      </c>
      <c r="F517">
        <v>416.55</v>
      </c>
      <c r="G517">
        <v>6</v>
      </c>
      <c r="H517">
        <v>0.55000000000000004</v>
      </c>
      <c r="I517">
        <v>40</v>
      </c>
      <c r="J517" s="1">
        <v>40.549999999999997</v>
      </c>
      <c r="K517">
        <v>0</v>
      </c>
      <c r="L517">
        <v>0</v>
      </c>
      <c r="M517">
        <v>0</v>
      </c>
      <c r="N517" s="1">
        <v>457.1</v>
      </c>
      <c r="O517">
        <v>416.55</v>
      </c>
      <c r="P517" s="28">
        <v>43803</v>
      </c>
      <c r="Q517">
        <v>29053839</v>
      </c>
      <c r="S517">
        <v>944436</v>
      </c>
      <c r="T517" s="28">
        <v>43818</v>
      </c>
      <c r="U517" s="28">
        <v>43767</v>
      </c>
      <c r="V517" s="28">
        <v>43767</v>
      </c>
    </row>
    <row r="518" spans="1:22">
      <c r="A518">
        <v>20191202</v>
      </c>
      <c r="B518">
        <v>779702</v>
      </c>
      <c r="D518">
        <v>30548965</v>
      </c>
      <c r="E518">
        <v>60747</v>
      </c>
      <c r="F518">
        <v>224.16</v>
      </c>
      <c r="G518">
        <v>6</v>
      </c>
      <c r="H518">
        <v>0.28999999999999998</v>
      </c>
      <c r="I518">
        <v>40</v>
      </c>
      <c r="J518" s="1">
        <v>40.29</v>
      </c>
      <c r="K518">
        <v>0</v>
      </c>
      <c r="L518">
        <v>0</v>
      </c>
      <c r="M518">
        <v>0</v>
      </c>
      <c r="N518" s="1">
        <v>264.45</v>
      </c>
      <c r="O518">
        <v>224.16</v>
      </c>
      <c r="P518" s="28">
        <v>43803</v>
      </c>
      <c r="Q518">
        <v>29053841</v>
      </c>
      <c r="S518">
        <v>944436</v>
      </c>
      <c r="T518" s="28">
        <v>43818</v>
      </c>
      <c r="U518" s="28">
        <v>43767</v>
      </c>
      <c r="V518" s="28">
        <v>43767</v>
      </c>
    </row>
    <row r="519" spans="1:22">
      <c r="A519">
        <v>20191202</v>
      </c>
      <c r="B519">
        <v>779702</v>
      </c>
      <c r="D519">
        <v>30548967</v>
      </c>
      <c r="E519">
        <v>60761</v>
      </c>
      <c r="F519">
        <v>432.44</v>
      </c>
      <c r="G519">
        <v>6</v>
      </c>
      <c r="H519">
        <v>0.56999999999999995</v>
      </c>
      <c r="I519">
        <v>40</v>
      </c>
      <c r="J519" s="1">
        <v>40.57</v>
      </c>
      <c r="K519">
        <v>0</v>
      </c>
      <c r="L519">
        <v>0</v>
      </c>
      <c r="M519">
        <v>0</v>
      </c>
      <c r="N519" s="1">
        <v>473.01</v>
      </c>
      <c r="O519">
        <v>432.44</v>
      </c>
      <c r="P519" s="28">
        <v>43803</v>
      </c>
      <c r="Q519">
        <v>29053843</v>
      </c>
      <c r="S519">
        <v>944436</v>
      </c>
      <c r="T519" s="28">
        <v>43818</v>
      </c>
      <c r="U519" s="28">
        <v>43767</v>
      </c>
      <c r="V519" s="28">
        <v>43767</v>
      </c>
    </row>
    <row r="520" spans="1:22">
      <c r="A520">
        <v>20191202</v>
      </c>
      <c r="B520">
        <v>779702</v>
      </c>
      <c r="D520">
        <v>30548968</v>
      </c>
      <c r="E520">
        <v>60762</v>
      </c>
      <c r="F520">
        <v>432.44</v>
      </c>
      <c r="G520">
        <v>6</v>
      </c>
      <c r="H520">
        <v>0.56999999999999995</v>
      </c>
      <c r="I520">
        <v>40</v>
      </c>
      <c r="J520" s="1">
        <v>40.57</v>
      </c>
      <c r="K520">
        <v>0</v>
      </c>
      <c r="L520">
        <v>0</v>
      </c>
      <c r="M520">
        <v>0</v>
      </c>
      <c r="N520" s="1">
        <v>473.01</v>
      </c>
      <c r="O520">
        <v>432.44</v>
      </c>
      <c r="P520" s="28">
        <v>43803</v>
      </c>
      <c r="Q520">
        <v>29053845</v>
      </c>
      <c r="S520">
        <v>944436</v>
      </c>
      <c r="T520" s="28">
        <v>43818</v>
      </c>
      <c r="U520" s="28">
        <v>43767</v>
      </c>
      <c r="V520" s="28">
        <v>43767</v>
      </c>
    </row>
    <row r="521" spans="1:22">
      <c r="A521">
        <v>20191202</v>
      </c>
      <c r="B521">
        <v>779702</v>
      </c>
      <c r="D521">
        <v>30549203</v>
      </c>
      <c r="E521" t="s">
        <v>853</v>
      </c>
      <c r="F521">
        <v>717.32</v>
      </c>
      <c r="G521">
        <v>6</v>
      </c>
      <c r="H521">
        <v>0.94</v>
      </c>
      <c r="I521">
        <v>40</v>
      </c>
      <c r="J521" s="1">
        <v>40.94</v>
      </c>
      <c r="K521">
        <v>0</v>
      </c>
      <c r="L521">
        <v>0</v>
      </c>
      <c r="M521">
        <v>0</v>
      </c>
      <c r="N521" s="1">
        <v>758.26</v>
      </c>
      <c r="O521">
        <v>717.32</v>
      </c>
      <c r="P521" s="28">
        <v>43803</v>
      </c>
      <c r="Q521">
        <v>29053847</v>
      </c>
      <c r="S521">
        <v>944436</v>
      </c>
      <c r="T521" s="28">
        <v>43818</v>
      </c>
      <c r="U521" s="28">
        <v>43767</v>
      </c>
      <c r="V521" s="28">
        <v>43767</v>
      </c>
    </row>
    <row r="522" spans="1:22">
      <c r="A522">
        <v>20191204</v>
      </c>
      <c r="B522">
        <v>114846</v>
      </c>
      <c r="D522">
        <v>30549526</v>
      </c>
      <c r="E522">
        <v>341289</v>
      </c>
      <c r="F522">
        <v>952.67</v>
      </c>
      <c r="G522">
        <v>89</v>
      </c>
      <c r="H522">
        <v>18.579999999999998</v>
      </c>
      <c r="I522">
        <v>40</v>
      </c>
      <c r="J522" s="1">
        <v>58.58</v>
      </c>
      <c r="K522">
        <v>0</v>
      </c>
      <c r="L522">
        <v>0</v>
      </c>
      <c r="M522">
        <v>0</v>
      </c>
      <c r="N522" s="1">
        <v>1011.25</v>
      </c>
      <c r="O522">
        <v>952.67</v>
      </c>
      <c r="P522" s="28">
        <v>43810</v>
      </c>
      <c r="Q522">
        <v>29053923</v>
      </c>
      <c r="S522">
        <v>214452</v>
      </c>
      <c r="T522" s="28">
        <v>43818</v>
      </c>
      <c r="U522" s="28">
        <v>43691</v>
      </c>
      <c r="V522" s="28">
        <v>43691</v>
      </c>
    </row>
    <row r="523" spans="1:22">
      <c r="A523">
        <v>20191204</v>
      </c>
      <c r="B523">
        <v>116595</v>
      </c>
      <c r="D523">
        <v>30547859</v>
      </c>
      <c r="E523" t="s">
        <v>854</v>
      </c>
      <c r="F523">
        <v>538.65</v>
      </c>
      <c r="G523">
        <v>11</v>
      </c>
      <c r="H523">
        <v>1.3</v>
      </c>
      <c r="I523">
        <v>40</v>
      </c>
      <c r="J523" s="1">
        <v>41.3</v>
      </c>
      <c r="K523">
        <v>0</v>
      </c>
      <c r="L523">
        <v>0</v>
      </c>
      <c r="M523">
        <v>0</v>
      </c>
      <c r="N523" s="1">
        <v>579.95000000000005</v>
      </c>
      <c r="O523">
        <v>538.65</v>
      </c>
      <c r="P523" s="28">
        <v>43810</v>
      </c>
      <c r="Q523">
        <v>29053929</v>
      </c>
      <c r="S523" t="s">
        <v>666</v>
      </c>
      <c r="T523" s="28">
        <v>43818</v>
      </c>
      <c r="U523" s="28">
        <v>43769</v>
      </c>
      <c r="V523" s="28">
        <v>43769</v>
      </c>
    </row>
    <row r="524" spans="1:22">
      <c r="A524">
        <v>20191204</v>
      </c>
      <c r="B524">
        <v>116595</v>
      </c>
      <c r="D524">
        <v>30547860</v>
      </c>
      <c r="E524" t="s">
        <v>855</v>
      </c>
      <c r="F524">
        <v>362.04</v>
      </c>
      <c r="G524">
        <v>11</v>
      </c>
      <c r="H524">
        <v>0.87</v>
      </c>
      <c r="I524">
        <v>40</v>
      </c>
      <c r="J524" s="1">
        <v>40.869999999999997</v>
      </c>
      <c r="K524">
        <v>0</v>
      </c>
      <c r="L524">
        <v>0</v>
      </c>
      <c r="M524">
        <v>0</v>
      </c>
      <c r="N524" s="1">
        <v>402.91</v>
      </c>
      <c r="O524">
        <v>362.04</v>
      </c>
      <c r="P524" s="28">
        <v>43810</v>
      </c>
      <c r="Q524">
        <v>29053931</v>
      </c>
      <c r="S524" t="s">
        <v>666</v>
      </c>
      <c r="T524" s="28">
        <v>43818</v>
      </c>
      <c r="U524" s="28">
        <v>43769</v>
      </c>
      <c r="V524" s="28">
        <v>43769</v>
      </c>
    </row>
    <row r="525" spans="1:22">
      <c r="A525">
        <v>20191204</v>
      </c>
      <c r="B525">
        <v>590184</v>
      </c>
      <c r="D525">
        <v>30549329</v>
      </c>
      <c r="E525" t="s">
        <v>856</v>
      </c>
      <c r="F525">
        <v>473.55</v>
      </c>
      <c r="G525">
        <v>45</v>
      </c>
      <c r="H525">
        <v>4.67</v>
      </c>
      <c r="I525">
        <v>40</v>
      </c>
      <c r="J525" s="1">
        <v>44.67</v>
      </c>
      <c r="K525">
        <v>0</v>
      </c>
      <c r="L525">
        <v>0</v>
      </c>
      <c r="M525">
        <v>0</v>
      </c>
      <c r="N525" s="1">
        <v>518.22</v>
      </c>
      <c r="O525">
        <v>473.55</v>
      </c>
      <c r="P525" s="28">
        <v>43810</v>
      </c>
      <c r="Q525">
        <v>29053951</v>
      </c>
      <c r="S525" t="s">
        <v>701</v>
      </c>
      <c r="T525" s="28">
        <v>43818</v>
      </c>
      <c r="U525" s="28">
        <v>43735</v>
      </c>
      <c r="V525" s="28">
        <v>43735</v>
      </c>
    </row>
    <row r="526" spans="1:22">
      <c r="A526">
        <v>20191204</v>
      </c>
      <c r="B526">
        <v>774968</v>
      </c>
      <c r="D526">
        <v>30549418</v>
      </c>
      <c r="E526">
        <v>15806031</v>
      </c>
      <c r="F526">
        <v>112.28</v>
      </c>
      <c r="G526">
        <v>47</v>
      </c>
      <c r="H526">
        <v>1.1599999999999999</v>
      </c>
      <c r="I526">
        <v>40</v>
      </c>
      <c r="J526" s="1">
        <v>41.16</v>
      </c>
      <c r="K526">
        <v>0</v>
      </c>
      <c r="L526">
        <v>0</v>
      </c>
      <c r="M526">
        <v>0</v>
      </c>
      <c r="N526" s="1">
        <v>153.44</v>
      </c>
      <c r="O526">
        <v>112.28</v>
      </c>
      <c r="P526" s="28">
        <v>43810</v>
      </c>
      <c r="Q526">
        <v>29053955</v>
      </c>
      <c r="S526" t="s">
        <v>825</v>
      </c>
      <c r="T526" s="28">
        <v>43818</v>
      </c>
      <c r="U526" s="28">
        <v>43733</v>
      </c>
      <c r="V526" s="28">
        <v>43733</v>
      </c>
    </row>
    <row r="527" spans="1:22">
      <c r="A527">
        <v>20191204</v>
      </c>
      <c r="B527">
        <v>774968</v>
      </c>
      <c r="D527">
        <v>30549419</v>
      </c>
      <c r="E527">
        <v>1586354</v>
      </c>
      <c r="F527">
        <v>10.76</v>
      </c>
      <c r="G527">
        <v>47</v>
      </c>
      <c r="H527">
        <v>0.11</v>
      </c>
      <c r="I527">
        <v>40</v>
      </c>
      <c r="J527" s="1">
        <v>40.11</v>
      </c>
      <c r="K527">
        <v>0</v>
      </c>
      <c r="L527">
        <v>0</v>
      </c>
      <c r="M527">
        <v>0</v>
      </c>
      <c r="N527" s="1">
        <v>50.87</v>
      </c>
      <c r="O527">
        <v>10.76</v>
      </c>
      <c r="P527" s="28">
        <v>43810</v>
      </c>
      <c r="Q527">
        <v>29053957</v>
      </c>
      <c r="S527" t="s">
        <v>825</v>
      </c>
      <c r="T527" s="28">
        <v>43818</v>
      </c>
      <c r="U527" s="28">
        <v>43733</v>
      </c>
      <c r="V527" s="28">
        <v>43733</v>
      </c>
    </row>
    <row r="528" spans="1:22">
      <c r="A528">
        <v>20191204</v>
      </c>
      <c r="B528">
        <v>774968</v>
      </c>
      <c r="D528">
        <v>30547083</v>
      </c>
      <c r="E528">
        <v>1587645</v>
      </c>
      <c r="F528">
        <v>23.42</v>
      </c>
      <c r="G528">
        <v>13</v>
      </c>
      <c r="H528">
        <v>7.0000000000000007E-2</v>
      </c>
      <c r="I528">
        <v>40</v>
      </c>
      <c r="J528" s="1">
        <v>40.07</v>
      </c>
      <c r="K528">
        <v>0</v>
      </c>
      <c r="L528">
        <v>0</v>
      </c>
      <c r="M528">
        <v>0</v>
      </c>
      <c r="N528" s="1">
        <v>63.49</v>
      </c>
      <c r="O528">
        <v>23.42</v>
      </c>
      <c r="P528" s="28">
        <v>43810</v>
      </c>
      <c r="Q528">
        <v>29053959</v>
      </c>
      <c r="S528" t="s">
        <v>825</v>
      </c>
      <c r="T528" s="28">
        <v>43818</v>
      </c>
      <c r="U528" s="28">
        <v>43767</v>
      </c>
      <c r="V528" s="28">
        <v>43767</v>
      </c>
    </row>
    <row r="529" spans="1:22">
      <c r="A529">
        <v>20191204</v>
      </c>
      <c r="B529">
        <v>774968</v>
      </c>
      <c r="D529">
        <v>30549577</v>
      </c>
      <c r="E529">
        <v>1587657</v>
      </c>
      <c r="F529">
        <v>358.81</v>
      </c>
      <c r="G529">
        <v>13</v>
      </c>
      <c r="H529">
        <v>1.02</v>
      </c>
      <c r="I529">
        <v>40</v>
      </c>
      <c r="J529" s="1">
        <v>41.02</v>
      </c>
      <c r="K529">
        <v>0</v>
      </c>
      <c r="L529">
        <v>0</v>
      </c>
      <c r="M529">
        <v>0</v>
      </c>
      <c r="N529" s="1">
        <v>399.83</v>
      </c>
      <c r="O529">
        <v>358.81</v>
      </c>
      <c r="P529" s="28">
        <v>43810</v>
      </c>
      <c r="Q529">
        <v>29053961</v>
      </c>
      <c r="S529" t="s">
        <v>825</v>
      </c>
      <c r="T529" s="28">
        <v>43818</v>
      </c>
      <c r="U529" s="28">
        <v>43767</v>
      </c>
      <c r="V529" s="28">
        <v>43767</v>
      </c>
    </row>
    <row r="530" spans="1:22">
      <c r="A530">
        <v>20191204</v>
      </c>
      <c r="B530">
        <v>774968</v>
      </c>
      <c r="D530">
        <v>30549578</v>
      </c>
      <c r="E530">
        <v>1587648</v>
      </c>
      <c r="F530">
        <v>20.82</v>
      </c>
      <c r="G530">
        <v>13</v>
      </c>
      <c r="H530">
        <v>0.06</v>
      </c>
      <c r="I530">
        <v>40</v>
      </c>
      <c r="J530" s="1">
        <v>40.06</v>
      </c>
      <c r="K530">
        <v>0</v>
      </c>
      <c r="L530">
        <v>0</v>
      </c>
      <c r="M530">
        <v>0</v>
      </c>
      <c r="N530" s="1">
        <v>60.88</v>
      </c>
      <c r="O530">
        <v>20.82</v>
      </c>
      <c r="P530" s="28">
        <v>43810</v>
      </c>
      <c r="Q530">
        <v>29053963</v>
      </c>
      <c r="S530" t="s">
        <v>825</v>
      </c>
      <c r="T530" s="28">
        <v>43818</v>
      </c>
      <c r="U530" s="28">
        <v>43767</v>
      </c>
      <c r="V530" s="28">
        <v>43767</v>
      </c>
    </row>
    <row r="531" spans="1:22">
      <c r="A531">
        <v>20191204</v>
      </c>
      <c r="B531">
        <v>774968</v>
      </c>
      <c r="D531">
        <v>30549579</v>
      </c>
      <c r="E531">
        <v>1587651</v>
      </c>
      <c r="F531">
        <v>14.15</v>
      </c>
      <c r="G531">
        <v>13</v>
      </c>
      <c r="H531">
        <v>0.04</v>
      </c>
      <c r="I531">
        <v>40</v>
      </c>
      <c r="J531" s="1">
        <v>40.04</v>
      </c>
      <c r="K531">
        <v>0</v>
      </c>
      <c r="L531">
        <v>0</v>
      </c>
      <c r="M531">
        <v>0</v>
      </c>
      <c r="N531" s="1">
        <v>54.19</v>
      </c>
      <c r="O531">
        <v>14.15</v>
      </c>
      <c r="P531" s="28">
        <v>43810</v>
      </c>
      <c r="Q531">
        <v>29053965</v>
      </c>
      <c r="S531" t="s">
        <v>825</v>
      </c>
      <c r="T531" s="28">
        <v>43818</v>
      </c>
      <c r="U531" s="28">
        <v>43767</v>
      </c>
      <c r="V531" s="28">
        <v>43767</v>
      </c>
    </row>
    <row r="532" spans="1:22">
      <c r="A532">
        <v>20191204</v>
      </c>
      <c r="B532">
        <v>774968</v>
      </c>
      <c r="D532">
        <v>30549580</v>
      </c>
      <c r="E532">
        <v>1587650</v>
      </c>
      <c r="F532">
        <v>13.43</v>
      </c>
      <c r="G532">
        <v>13</v>
      </c>
      <c r="H532">
        <v>0.04</v>
      </c>
      <c r="I532">
        <v>40</v>
      </c>
      <c r="J532" s="1">
        <v>40.04</v>
      </c>
      <c r="K532">
        <v>0</v>
      </c>
      <c r="L532">
        <v>0</v>
      </c>
      <c r="M532">
        <v>0</v>
      </c>
      <c r="N532" s="1">
        <v>53.47</v>
      </c>
      <c r="O532">
        <v>13.43</v>
      </c>
      <c r="P532" s="28">
        <v>43810</v>
      </c>
      <c r="Q532">
        <v>29053967</v>
      </c>
      <c r="S532" t="s">
        <v>825</v>
      </c>
      <c r="T532" s="28">
        <v>43818</v>
      </c>
      <c r="U532" s="28">
        <v>43767</v>
      </c>
      <c r="V532" s="28">
        <v>43767</v>
      </c>
    </row>
    <row r="533" spans="1:22">
      <c r="A533">
        <v>20191204</v>
      </c>
      <c r="B533">
        <v>774968</v>
      </c>
      <c r="D533">
        <v>30549581</v>
      </c>
      <c r="E533">
        <v>1587649</v>
      </c>
      <c r="F533">
        <v>11.67</v>
      </c>
      <c r="G533">
        <v>13</v>
      </c>
      <c r="H533">
        <v>0.03</v>
      </c>
      <c r="I533">
        <v>40</v>
      </c>
      <c r="J533" s="1">
        <v>40.03</v>
      </c>
      <c r="K533">
        <v>0</v>
      </c>
      <c r="L533">
        <v>0</v>
      </c>
      <c r="M533">
        <v>0</v>
      </c>
      <c r="N533" s="1">
        <v>51.7</v>
      </c>
      <c r="O533">
        <v>11.67</v>
      </c>
      <c r="P533" s="28">
        <v>43810</v>
      </c>
      <c r="Q533">
        <v>29053969</v>
      </c>
      <c r="S533" t="s">
        <v>825</v>
      </c>
      <c r="T533" s="28">
        <v>43818</v>
      </c>
      <c r="U533" s="28">
        <v>43767</v>
      </c>
      <c r="V533" s="28">
        <v>43767</v>
      </c>
    </row>
    <row r="534" spans="1:22">
      <c r="A534">
        <v>20191204</v>
      </c>
      <c r="B534">
        <v>774968</v>
      </c>
      <c r="D534">
        <v>30549582</v>
      </c>
      <c r="E534">
        <v>1587641</v>
      </c>
      <c r="F534">
        <v>16.72</v>
      </c>
      <c r="G534">
        <v>13</v>
      </c>
      <c r="H534">
        <v>0.05</v>
      </c>
      <c r="I534">
        <v>40</v>
      </c>
      <c r="J534" s="1">
        <v>40.049999999999997</v>
      </c>
      <c r="K534">
        <v>0</v>
      </c>
      <c r="L534">
        <v>0</v>
      </c>
      <c r="M534">
        <v>0</v>
      </c>
      <c r="N534" s="1">
        <v>56.77</v>
      </c>
      <c r="O534">
        <v>16.72</v>
      </c>
      <c r="P534" s="28">
        <v>43810</v>
      </c>
      <c r="Q534">
        <v>29053971</v>
      </c>
      <c r="S534" t="s">
        <v>825</v>
      </c>
      <c r="T534" s="28">
        <v>43818</v>
      </c>
      <c r="U534" s="28">
        <v>43767</v>
      </c>
      <c r="V534" s="28">
        <v>43767</v>
      </c>
    </row>
    <row r="535" spans="1:22">
      <c r="A535">
        <v>20191204</v>
      </c>
      <c r="B535">
        <v>774968</v>
      </c>
      <c r="D535">
        <v>30549583</v>
      </c>
      <c r="E535">
        <v>1587661</v>
      </c>
      <c r="F535">
        <v>69.3</v>
      </c>
      <c r="G535">
        <v>13</v>
      </c>
      <c r="H535">
        <v>0.2</v>
      </c>
      <c r="I535">
        <v>40</v>
      </c>
      <c r="J535" s="1">
        <v>40.200000000000003</v>
      </c>
      <c r="K535">
        <v>0</v>
      </c>
      <c r="L535">
        <v>0</v>
      </c>
      <c r="M535">
        <v>0</v>
      </c>
      <c r="N535" s="1">
        <v>109.5</v>
      </c>
      <c r="O535">
        <v>69.3</v>
      </c>
      <c r="P535" s="28">
        <v>43810</v>
      </c>
      <c r="Q535">
        <v>29053973</v>
      </c>
      <c r="S535" t="s">
        <v>825</v>
      </c>
      <c r="T535" s="28">
        <v>43818</v>
      </c>
      <c r="U535" s="28">
        <v>43767</v>
      </c>
      <c r="V535" s="28">
        <v>43767</v>
      </c>
    </row>
    <row r="536" spans="1:22">
      <c r="A536">
        <v>20191209</v>
      </c>
      <c r="B536">
        <v>101928</v>
      </c>
      <c r="D536">
        <v>30550234</v>
      </c>
      <c r="E536">
        <v>5260566881</v>
      </c>
      <c r="F536">
        <v>475.64</v>
      </c>
      <c r="G536">
        <v>19</v>
      </c>
      <c r="H536">
        <v>1.98</v>
      </c>
      <c r="I536">
        <v>40</v>
      </c>
      <c r="J536" s="1">
        <v>41.98</v>
      </c>
      <c r="K536">
        <v>0</v>
      </c>
      <c r="L536">
        <v>0</v>
      </c>
      <c r="M536">
        <v>0</v>
      </c>
      <c r="N536" s="1">
        <v>517.62</v>
      </c>
      <c r="O536">
        <v>475.64</v>
      </c>
      <c r="P536" s="28">
        <v>43818</v>
      </c>
      <c r="Q536">
        <v>29054025</v>
      </c>
      <c r="S536" t="s">
        <v>857</v>
      </c>
      <c r="T536" s="28">
        <v>43845</v>
      </c>
      <c r="U536" s="28">
        <v>43769</v>
      </c>
      <c r="V536" s="28">
        <v>43769</v>
      </c>
    </row>
    <row r="537" spans="1:22">
      <c r="A537">
        <v>20191209</v>
      </c>
      <c r="B537">
        <v>110210</v>
      </c>
      <c r="D537">
        <v>30549955</v>
      </c>
      <c r="E537">
        <v>693</v>
      </c>
      <c r="F537">
        <v>284.13</v>
      </c>
      <c r="G537">
        <v>91</v>
      </c>
      <c r="H537">
        <v>5.67</v>
      </c>
      <c r="I537">
        <v>40</v>
      </c>
      <c r="J537" s="1">
        <v>45.67</v>
      </c>
      <c r="K537">
        <v>0</v>
      </c>
      <c r="L537">
        <v>0</v>
      </c>
      <c r="M537">
        <v>0</v>
      </c>
      <c r="N537" s="1">
        <v>329.8</v>
      </c>
      <c r="O537">
        <v>284.13</v>
      </c>
      <c r="P537" s="28">
        <v>43818</v>
      </c>
      <c r="Q537">
        <v>29054031</v>
      </c>
      <c r="S537">
        <v>714156</v>
      </c>
      <c r="T537" s="28">
        <v>43845</v>
      </c>
      <c r="U537" s="28">
        <v>43697</v>
      </c>
      <c r="V537" s="28">
        <v>43697</v>
      </c>
    </row>
    <row r="538" spans="1:22">
      <c r="A538">
        <v>20191209</v>
      </c>
      <c r="B538">
        <v>110210</v>
      </c>
      <c r="D538">
        <v>30549956</v>
      </c>
      <c r="E538">
        <v>692</v>
      </c>
      <c r="F538">
        <v>595.32000000000005</v>
      </c>
      <c r="G538">
        <v>91</v>
      </c>
      <c r="H538">
        <v>11.87</v>
      </c>
      <c r="I538">
        <v>40</v>
      </c>
      <c r="J538" s="1">
        <v>51.87</v>
      </c>
      <c r="K538">
        <v>0</v>
      </c>
      <c r="L538">
        <v>0</v>
      </c>
      <c r="M538">
        <v>0</v>
      </c>
      <c r="N538" s="1">
        <v>647.19000000000005</v>
      </c>
      <c r="O538">
        <v>595.32000000000005</v>
      </c>
      <c r="P538" s="28">
        <v>43818</v>
      </c>
      <c r="Q538">
        <v>29054033</v>
      </c>
      <c r="S538">
        <v>714156</v>
      </c>
      <c r="T538" s="28">
        <v>43845</v>
      </c>
      <c r="U538" s="28">
        <v>43697</v>
      </c>
      <c r="V538" s="28">
        <v>43697</v>
      </c>
    </row>
    <row r="539" spans="1:22">
      <c r="A539">
        <v>20191209</v>
      </c>
      <c r="B539">
        <v>110210</v>
      </c>
      <c r="D539">
        <v>30549958</v>
      </c>
      <c r="E539">
        <v>418</v>
      </c>
      <c r="F539">
        <v>622.38</v>
      </c>
      <c r="G539">
        <v>91</v>
      </c>
      <c r="H539">
        <v>12.41</v>
      </c>
      <c r="I539">
        <v>40</v>
      </c>
      <c r="J539" s="1">
        <v>52.41</v>
      </c>
      <c r="K539">
        <v>0</v>
      </c>
      <c r="L539">
        <v>0</v>
      </c>
      <c r="M539">
        <v>0</v>
      </c>
      <c r="N539" s="1">
        <v>674.79</v>
      </c>
      <c r="O539">
        <v>622.38</v>
      </c>
      <c r="P539" s="28">
        <v>43818</v>
      </c>
      <c r="Q539">
        <v>29054035</v>
      </c>
      <c r="S539">
        <v>714156</v>
      </c>
      <c r="T539" s="28">
        <v>43845</v>
      </c>
      <c r="U539" s="28">
        <v>43697</v>
      </c>
      <c r="V539" s="28">
        <v>43697</v>
      </c>
    </row>
    <row r="540" spans="1:22">
      <c r="A540">
        <v>20191209</v>
      </c>
      <c r="B540">
        <v>110210</v>
      </c>
      <c r="D540">
        <v>30549959</v>
      </c>
      <c r="E540">
        <v>220</v>
      </c>
      <c r="F540">
        <v>568.26</v>
      </c>
      <c r="G540">
        <v>91</v>
      </c>
      <c r="H540">
        <v>11.33</v>
      </c>
      <c r="I540">
        <v>40</v>
      </c>
      <c r="J540" s="1">
        <v>51.33</v>
      </c>
      <c r="K540">
        <v>0</v>
      </c>
      <c r="L540">
        <v>0</v>
      </c>
      <c r="M540">
        <v>0</v>
      </c>
      <c r="N540" s="1">
        <v>619.59</v>
      </c>
      <c r="O540">
        <v>568.26</v>
      </c>
      <c r="P540" s="28">
        <v>43818</v>
      </c>
      <c r="Q540">
        <v>29054037</v>
      </c>
      <c r="S540">
        <v>714156</v>
      </c>
      <c r="T540" s="28">
        <v>43845</v>
      </c>
      <c r="U540" s="28">
        <v>43697</v>
      </c>
      <c r="V540" s="28">
        <v>43697</v>
      </c>
    </row>
    <row r="541" spans="1:22">
      <c r="A541">
        <v>20191209</v>
      </c>
      <c r="B541">
        <v>110210</v>
      </c>
      <c r="D541">
        <v>30549953</v>
      </c>
      <c r="E541">
        <v>29</v>
      </c>
      <c r="F541">
        <v>622.38</v>
      </c>
      <c r="G541">
        <v>49</v>
      </c>
      <c r="H541">
        <v>6.68</v>
      </c>
      <c r="I541">
        <v>40</v>
      </c>
      <c r="J541" s="1">
        <v>46.68</v>
      </c>
      <c r="K541">
        <v>0</v>
      </c>
      <c r="L541">
        <v>0</v>
      </c>
      <c r="M541">
        <v>0</v>
      </c>
      <c r="N541" s="1">
        <v>669.06</v>
      </c>
      <c r="O541">
        <v>622.38</v>
      </c>
      <c r="P541" s="28">
        <v>43818</v>
      </c>
      <c r="Q541">
        <v>29054039</v>
      </c>
      <c r="S541">
        <v>714156</v>
      </c>
      <c r="T541" s="28">
        <v>43845</v>
      </c>
      <c r="U541" s="28">
        <v>43739</v>
      </c>
      <c r="V541" s="28">
        <v>43739</v>
      </c>
    </row>
    <row r="542" spans="1:22">
      <c r="A542">
        <v>20191209</v>
      </c>
      <c r="B542">
        <v>111562</v>
      </c>
      <c r="D542">
        <v>30550552</v>
      </c>
      <c r="E542">
        <v>94834</v>
      </c>
      <c r="F542">
        <v>2077.04</v>
      </c>
      <c r="G542">
        <v>40</v>
      </c>
      <c r="H542">
        <v>18.21</v>
      </c>
      <c r="I542">
        <v>70</v>
      </c>
      <c r="J542" s="1">
        <v>88.21</v>
      </c>
      <c r="K542">
        <v>0</v>
      </c>
      <c r="L542">
        <v>0</v>
      </c>
      <c r="M542">
        <v>0</v>
      </c>
      <c r="N542" s="1">
        <v>2165.25</v>
      </c>
      <c r="O542">
        <v>2077.04</v>
      </c>
      <c r="P542" s="28">
        <v>43818</v>
      </c>
      <c r="Q542">
        <v>29054041</v>
      </c>
      <c r="S542" t="s">
        <v>705</v>
      </c>
      <c r="T542" s="28">
        <v>43845</v>
      </c>
      <c r="U542" s="28">
        <v>43748</v>
      </c>
      <c r="V542" s="28">
        <v>43748</v>
      </c>
    </row>
    <row r="543" spans="1:22">
      <c r="A543">
        <v>20191209</v>
      </c>
      <c r="B543">
        <v>113580</v>
      </c>
      <c r="D543">
        <v>30549829</v>
      </c>
      <c r="E543">
        <v>474682</v>
      </c>
      <c r="F543">
        <v>175.5</v>
      </c>
      <c r="G543">
        <v>5</v>
      </c>
      <c r="H543">
        <v>0.19</v>
      </c>
      <c r="I543">
        <v>40</v>
      </c>
      <c r="J543" s="1">
        <v>40.19</v>
      </c>
      <c r="K543">
        <v>0</v>
      </c>
      <c r="L543">
        <v>0</v>
      </c>
      <c r="M543">
        <v>0</v>
      </c>
      <c r="N543" s="1">
        <v>215.69</v>
      </c>
      <c r="O543">
        <v>175.5</v>
      </c>
      <c r="P543" s="28">
        <v>43818</v>
      </c>
      <c r="Q543">
        <v>29054050</v>
      </c>
      <c r="S543" t="s">
        <v>794</v>
      </c>
      <c r="T543" s="28">
        <v>43845</v>
      </c>
      <c r="U543" s="28">
        <v>43783</v>
      </c>
      <c r="V543" s="28">
        <v>43783</v>
      </c>
    </row>
    <row r="544" spans="1:22">
      <c r="A544">
        <v>20191209</v>
      </c>
      <c r="B544">
        <v>113580</v>
      </c>
      <c r="D544">
        <v>30549832</v>
      </c>
      <c r="E544">
        <v>474694</v>
      </c>
      <c r="F544">
        <v>60</v>
      </c>
      <c r="G544">
        <v>5</v>
      </c>
      <c r="H544">
        <v>7.0000000000000007E-2</v>
      </c>
      <c r="I544">
        <v>40</v>
      </c>
      <c r="J544" s="1">
        <v>40.07</v>
      </c>
      <c r="K544">
        <v>0</v>
      </c>
      <c r="L544">
        <v>0</v>
      </c>
      <c r="M544">
        <v>0</v>
      </c>
      <c r="N544" s="1">
        <v>100.07</v>
      </c>
      <c r="O544">
        <v>60</v>
      </c>
      <c r="P544" s="28">
        <v>43818</v>
      </c>
      <c r="Q544">
        <v>29054052</v>
      </c>
      <c r="S544" t="s">
        <v>794</v>
      </c>
      <c r="T544" s="28">
        <v>43845</v>
      </c>
      <c r="U544" s="28">
        <v>43783</v>
      </c>
      <c r="V544" s="28">
        <v>43783</v>
      </c>
    </row>
    <row r="545" spans="1:22">
      <c r="A545">
        <v>20191209</v>
      </c>
      <c r="B545">
        <v>113580</v>
      </c>
      <c r="D545">
        <v>30549814</v>
      </c>
      <c r="E545">
        <v>474804</v>
      </c>
      <c r="F545">
        <v>241</v>
      </c>
      <c r="G545">
        <v>4</v>
      </c>
      <c r="H545">
        <v>0.21</v>
      </c>
      <c r="I545">
        <v>40</v>
      </c>
      <c r="J545" s="1">
        <v>40.21</v>
      </c>
      <c r="K545">
        <v>0</v>
      </c>
      <c r="L545">
        <v>0</v>
      </c>
      <c r="M545">
        <v>0</v>
      </c>
      <c r="N545" s="1">
        <v>281.20999999999998</v>
      </c>
      <c r="O545">
        <v>241</v>
      </c>
      <c r="P545" s="28">
        <v>43818</v>
      </c>
      <c r="Q545">
        <v>29054054</v>
      </c>
      <c r="S545" t="s">
        <v>794</v>
      </c>
      <c r="T545" s="28">
        <v>43845</v>
      </c>
      <c r="U545" s="28">
        <v>43784</v>
      </c>
      <c r="V545" s="28">
        <v>43784</v>
      </c>
    </row>
    <row r="546" spans="1:22">
      <c r="A546">
        <v>20191209</v>
      </c>
      <c r="B546">
        <v>113580</v>
      </c>
      <c r="D546">
        <v>30549815</v>
      </c>
      <c r="E546">
        <v>474805</v>
      </c>
      <c r="F546">
        <v>242.5</v>
      </c>
      <c r="G546">
        <v>4</v>
      </c>
      <c r="H546">
        <v>0.21</v>
      </c>
      <c r="I546">
        <v>40</v>
      </c>
      <c r="J546" s="1">
        <v>40.21</v>
      </c>
      <c r="K546">
        <v>0</v>
      </c>
      <c r="L546">
        <v>0</v>
      </c>
      <c r="M546">
        <v>0</v>
      </c>
      <c r="N546" s="1">
        <v>282.70999999999998</v>
      </c>
      <c r="O546">
        <v>242.5</v>
      </c>
      <c r="P546" s="28">
        <v>43818</v>
      </c>
      <c r="Q546">
        <v>29054056</v>
      </c>
      <c r="S546" t="s">
        <v>794</v>
      </c>
      <c r="T546" s="28">
        <v>43845</v>
      </c>
      <c r="U546" s="28">
        <v>43784</v>
      </c>
      <c r="V546" s="28">
        <v>43784</v>
      </c>
    </row>
    <row r="547" spans="1:22">
      <c r="A547">
        <v>20191209</v>
      </c>
      <c r="B547">
        <v>113580</v>
      </c>
      <c r="D547">
        <v>30549816</v>
      </c>
      <c r="E547">
        <v>474803</v>
      </c>
      <c r="F547">
        <v>228</v>
      </c>
      <c r="G547">
        <v>4</v>
      </c>
      <c r="H547">
        <v>0.2</v>
      </c>
      <c r="I547">
        <v>40</v>
      </c>
      <c r="J547" s="1">
        <v>40.200000000000003</v>
      </c>
      <c r="K547">
        <v>0</v>
      </c>
      <c r="L547">
        <v>0</v>
      </c>
      <c r="M547">
        <v>0</v>
      </c>
      <c r="N547" s="1">
        <v>268.2</v>
      </c>
      <c r="O547">
        <v>228</v>
      </c>
      <c r="P547" s="28">
        <v>43818</v>
      </c>
      <c r="Q547">
        <v>29054058</v>
      </c>
      <c r="S547" t="s">
        <v>794</v>
      </c>
      <c r="T547" s="28">
        <v>43845</v>
      </c>
      <c r="U547" s="28">
        <v>43784</v>
      </c>
      <c r="V547" s="28">
        <v>43784</v>
      </c>
    </row>
    <row r="548" spans="1:22">
      <c r="A548">
        <v>20191209</v>
      </c>
      <c r="B548">
        <v>113950</v>
      </c>
      <c r="D548">
        <v>30549903</v>
      </c>
      <c r="E548">
        <v>2019000429</v>
      </c>
      <c r="F548">
        <v>17445.5</v>
      </c>
      <c r="G548">
        <v>7</v>
      </c>
      <c r="H548">
        <v>26.77</v>
      </c>
      <c r="I548">
        <v>100</v>
      </c>
      <c r="J548" s="1">
        <v>126.77</v>
      </c>
      <c r="K548">
        <v>0</v>
      </c>
      <c r="L548">
        <v>0</v>
      </c>
      <c r="M548">
        <v>0</v>
      </c>
      <c r="N548" s="1">
        <v>17572.27</v>
      </c>
      <c r="O548">
        <v>17445.5</v>
      </c>
      <c r="P548" s="28">
        <v>43818</v>
      </c>
      <c r="Q548">
        <v>29054064</v>
      </c>
      <c r="S548" t="s">
        <v>656</v>
      </c>
      <c r="T548" s="28">
        <v>43845</v>
      </c>
      <c r="U548" s="28">
        <v>43781</v>
      </c>
      <c r="V548" s="28">
        <v>43781</v>
      </c>
    </row>
    <row r="549" spans="1:22">
      <c r="A549">
        <v>20191209</v>
      </c>
      <c r="B549">
        <v>113950</v>
      </c>
      <c r="D549">
        <v>30550116</v>
      </c>
      <c r="E549">
        <v>2019000456</v>
      </c>
      <c r="F549">
        <v>3000</v>
      </c>
      <c r="G549">
        <v>5</v>
      </c>
      <c r="H549">
        <v>3.29</v>
      </c>
      <c r="I549">
        <v>70</v>
      </c>
      <c r="J549" s="1">
        <v>73.290000000000006</v>
      </c>
      <c r="K549">
        <v>0</v>
      </c>
      <c r="L549">
        <v>0</v>
      </c>
      <c r="M549">
        <v>0</v>
      </c>
      <c r="N549" s="1">
        <v>3073.29</v>
      </c>
      <c r="O549">
        <v>3000</v>
      </c>
      <c r="P549" s="28">
        <v>43818</v>
      </c>
      <c r="Q549">
        <v>29054066</v>
      </c>
      <c r="S549" t="s">
        <v>656</v>
      </c>
      <c r="T549" s="28">
        <v>43845</v>
      </c>
      <c r="U549" s="28">
        <v>43783</v>
      </c>
      <c r="V549" s="28">
        <v>43783</v>
      </c>
    </row>
    <row r="550" spans="1:22">
      <c r="A550">
        <v>20191209</v>
      </c>
      <c r="B550">
        <v>114508</v>
      </c>
      <c r="D550">
        <v>30549868</v>
      </c>
      <c r="E550" t="s">
        <v>858</v>
      </c>
      <c r="F550">
        <v>590.70000000000005</v>
      </c>
      <c r="G550">
        <v>4</v>
      </c>
      <c r="H550">
        <v>0.52</v>
      </c>
      <c r="I550">
        <v>40</v>
      </c>
      <c r="J550" s="1">
        <v>40.520000000000003</v>
      </c>
      <c r="K550">
        <v>0</v>
      </c>
      <c r="L550">
        <v>0</v>
      </c>
      <c r="M550">
        <v>0</v>
      </c>
      <c r="N550" s="1">
        <v>631.22</v>
      </c>
      <c r="O550">
        <v>590.70000000000005</v>
      </c>
      <c r="P550" s="28">
        <v>43818</v>
      </c>
      <c r="Q550">
        <v>29054068</v>
      </c>
      <c r="S550" t="s">
        <v>859</v>
      </c>
      <c r="T550" s="28">
        <v>43845</v>
      </c>
      <c r="U550" s="28">
        <v>43784</v>
      </c>
      <c r="V550" s="28">
        <v>43784</v>
      </c>
    </row>
    <row r="551" spans="1:22">
      <c r="A551">
        <v>20191209</v>
      </c>
      <c r="B551">
        <v>114604</v>
      </c>
      <c r="D551">
        <v>30546820</v>
      </c>
      <c r="E551" t="s">
        <v>860</v>
      </c>
      <c r="F551">
        <v>62.82</v>
      </c>
      <c r="G551">
        <v>21</v>
      </c>
      <c r="H551">
        <v>0.28999999999999998</v>
      </c>
      <c r="I551">
        <v>40</v>
      </c>
      <c r="J551" s="1">
        <v>40.29</v>
      </c>
      <c r="K551">
        <v>0</v>
      </c>
      <c r="L551">
        <v>0</v>
      </c>
      <c r="M551">
        <v>0</v>
      </c>
      <c r="N551" s="1">
        <v>103.11</v>
      </c>
      <c r="O551">
        <v>62.82</v>
      </c>
      <c r="P551" s="28">
        <v>43818</v>
      </c>
      <c r="Q551">
        <v>29054071</v>
      </c>
      <c r="S551" t="s">
        <v>648</v>
      </c>
      <c r="T551" s="28">
        <v>43845</v>
      </c>
      <c r="U551" s="28">
        <v>43767</v>
      </c>
      <c r="V551" s="28">
        <v>43767</v>
      </c>
    </row>
    <row r="552" spans="1:22">
      <c r="A552">
        <v>20191209</v>
      </c>
      <c r="B552">
        <v>114978</v>
      </c>
      <c r="D552">
        <v>30549862</v>
      </c>
      <c r="E552" t="s">
        <v>861</v>
      </c>
      <c r="F552">
        <v>51.08</v>
      </c>
      <c r="G552">
        <v>27</v>
      </c>
      <c r="H552">
        <v>0.3</v>
      </c>
      <c r="I552">
        <v>40</v>
      </c>
      <c r="J552" s="1">
        <v>40.299999999999997</v>
      </c>
      <c r="K552">
        <v>0</v>
      </c>
      <c r="L552">
        <v>0</v>
      </c>
      <c r="M552">
        <v>0</v>
      </c>
      <c r="N552" s="1">
        <v>91.38</v>
      </c>
      <c r="O552">
        <v>51.08</v>
      </c>
      <c r="P552" s="28">
        <v>43818</v>
      </c>
      <c r="Q552">
        <v>29054075</v>
      </c>
      <c r="S552" t="s">
        <v>753</v>
      </c>
      <c r="T552" s="28">
        <v>43845</v>
      </c>
      <c r="U552" s="28">
        <v>43761</v>
      </c>
      <c r="V552" s="28">
        <v>43761</v>
      </c>
    </row>
    <row r="553" spans="1:22">
      <c r="A553">
        <v>20191209</v>
      </c>
      <c r="B553">
        <v>114978</v>
      </c>
      <c r="D553">
        <v>30549863</v>
      </c>
      <c r="E553" t="s">
        <v>862</v>
      </c>
      <c r="F553">
        <v>69.52</v>
      </c>
      <c r="G553">
        <v>27</v>
      </c>
      <c r="H553">
        <v>0.41</v>
      </c>
      <c r="I553">
        <v>40</v>
      </c>
      <c r="J553" s="1">
        <v>40.409999999999997</v>
      </c>
      <c r="K553">
        <v>0</v>
      </c>
      <c r="L553">
        <v>0</v>
      </c>
      <c r="M553">
        <v>0</v>
      </c>
      <c r="N553" s="1">
        <v>109.93</v>
      </c>
      <c r="O553">
        <v>69.52</v>
      </c>
      <c r="P553" s="28">
        <v>43818</v>
      </c>
      <c r="Q553">
        <v>29054077</v>
      </c>
      <c r="S553" t="s">
        <v>753</v>
      </c>
      <c r="T553" s="28">
        <v>43845</v>
      </c>
      <c r="U553" s="28">
        <v>43761</v>
      </c>
      <c r="V553" s="28">
        <v>43761</v>
      </c>
    </row>
    <row r="554" spans="1:22">
      <c r="A554">
        <v>20191209</v>
      </c>
      <c r="B554">
        <v>114978</v>
      </c>
      <c r="D554">
        <v>30549864</v>
      </c>
      <c r="E554" t="s">
        <v>863</v>
      </c>
      <c r="F554">
        <v>97.33</v>
      </c>
      <c r="G554">
        <v>27</v>
      </c>
      <c r="H554">
        <v>0.57999999999999996</v>
      </c>
      <c r="I554">
        <v>40</v>
      </c>
      <c r="J554" s="1">
        <v>40.58</v>
      </c>
      <c r="K554">
        <v>0</v>
      </c>
      <c r="L554">
        <v>0</v>
      </c>
      <c r="M554">
        <v>0</v>
      </c>
      <c r="N554" s="1">
        <v>137.91</v>
      </c>
      <c r="O554">
        <v>97.33</v>
      </c>
      <c r="P554" s="28">
        <v>43818</v>
      </c>
      <c r="Q554">
        <v>29054079</v>
      </c>
      <c r="S554" t="s">
        <v>753</v>
      </c>
      <c r="T554" s="28">
        <v>43845</v>
      </c>
      <c r="U554" s="28">
        <v>43761</v>
      </c>
      <c r="V554" s="28">
        <v>43761</v>
      </c>
    </row>
    <row r="555" spans="1:22">
      <c r="A555">
        <v>20191209</v>
      </c>
      <c r="B555">
        <v>114978</v>
      </c>
      <c r="D555">
        <v>30549865</v>
      </c>
      <c r="E555" t="s">
        <v>864</v>
      </c>
      <c r="F555">
        <v>97.33</v>
      </c>
      <c r="G555">
        <v>27</v>
      </c>
      <c r="H555">
        <v>0.57999999999999996</v>
      </c>
      <c r="I555">
        <v>40</v>
      </c>
      <c r="J555" s="1">
        <v>40.58</v>
      </c>
      <c r="K555">
        <v>0</v>
      </c>
      <c r="L555">
        <v>0</v>
      </c>
      <c r="M555">
        <v>0</v>
      </c>
      <c r="N555" s="1">
        <v>137.91</v>
      </c>
      <c r="O555">
        <v>97.33</v>
      </c>
      <c r="P555" s="28">
        <v>43818</v>
      </c>
      <c r="Q555">
        <v>29054081</v>
      </c>
      <c r="S555" t="s">
        <v>753</v>
      </c>
      <c r="T555" s="28">
        <v>43845</v>
      </c>
      <c r="U555" s="28">
        <v>43761</v>
      </c>
      <c r="V555" s="28">
        <v>43761</v>
      </c>
    </row>
    <row r="556" spans="1:22">
      <c r="A556">
        <v>20191209</v>
      </c>
      <c r="B556">
        <v>114978</v>
      </c>
      <c r="D556">
        <v>30550563</v>
      </c>
      <c r="E556" t="s">
        <v>865</v>
      </c>
      <c r="F556">
        <v>20.43</v>
      </c>
      <c r="G556">
        <v>27</v>
      </c>
      <c r="H556">
        <v>0.12</v>
      </c>
      <c r="I556">
        <v>40</v>
      </c>
      <c r="J556" s="1">
        <v>40.119999999999997</v>
      </c>
      <c r="K556">
        <v>0</v>
      </c>
      <c r="L556">
        <v>0</v>
      </c>
      <c r="M556">
        <v>0</v>
      </c>
      <c r="N556" s="1">
        <v>60.55</v>
      </c>
      <c r="O556">
        <v>20.43</v>
      </c>
      <c r="P556" s="28">
        <v>43818</v>
      </c>
      <c r="Q556">
        <v>29054083</v>
      </c>
      <c r="S556" t="s">
        <v>753</v>
      </c>
      <c r="T556" s="28">
        <v>43845</v>
      </c>
      <c r="U556" s="28">
        <v>43761</v>
      </c>
      <c r="V556" s="28">
        <v>43761</v>
      </c>
    </row>
    <row r="557" spans="1:22">
      <c r="A557">
        <v>20191209</v>
      </c>
      <c r="B557">
        <v>115945</v>
      </c>
      <c r="D557">
        <v>30549797</v>
      </c>
      <c r="E557">
        <v>2546</v>
      </c>
      <c r="F557">
        <v>616.23</v>
      </c>
      <c r="G557">
        <v>50</v>
      </c>
      <c r="H557">
        <v>6.75</v>
      </c>
      <c r="I557">
        <v>40</v>
      </c>
      <c r="J557" s="1">
        <v>46.75</v>
      </c>
      <c r="K557">
        <v>0</v>
      </c>
      <c r="L557">
        <v>0</v>
      </c>
      <c r="M557">
        <v>0</v>
      </c>
      <c r="N557" s="1">
        <v>662.98</v>
      </c>
      <c r="O557">
        <v>616.23</v>
      </c>
      <c r="P557" s="28">
        <v>43818</v>
      </c>
      <c r="Q557">
        <v>29054089</v>
      </c>
      <c r="S557">
        <v>28009</v>
      </c>
      <c r="T557" s="28">
        <v>43845</v>
      </c>
      <c r="U557" s="28">
        <v>43738</v>
      </c>
      <c r="V557" s="28">
        <v>43738</v>
      </c>
    </row>
    <row r="558" spans="1:22">
      <c r="A558">
        <v>20191209</v>
      </c>
      <c r="B558">
        <v>116202</v>
      </c>
      <c r="D558">
        <v>30550490</v>
      </c>
      <c r="E558">
        <v>60019</v>
      </c>
      <c r="F558">
        <v>18.420000000000002</v>
      </c>
      <c r="G558">
        <v>75</v>
      </c>
      <c r="H558">
        <v>0.3</v>
      </c>
      <c r="I558">
        <v>40</v>
      </c>
      <c r="J558" s="1">
        <v>40.299999999999997</v>
      </c>
      <c r="K558">
        <v>0</v>
      </c>
      <c r="L558">
        <v>0</v>
      </c>
      <c r="M558">
        <v>0</v>
      </c>
      <c r="N558" s="1">
        <v>58.72</v>
      </c>
      <c r="O558">
        <v>18.420000000000002</v>
      </c>
      <c r="P558" s="28">
        <v>43818</v>
      </c>
      <c r="Q558">
        <v>29054096</v>
      </c>
      <c r="S558" t="s">
        <v>590</v>
      </c>
      <c r="T558" s="28">
        <v>43845</v>
      </c>
      <c r="U558" s="28">
        <v>43713</v>
      </c>
      <c r="V558" s="28">
        <v>43713</v>
      </c>
    </row>
    <row r="559" spans="1:22">
      <c r="A559">
        <v>20191209</v>
      </c>
      <c r="B559">
        <v>116202</v>
      </c>
      <c r="D559">
        <v>30550492</v>
      </c>
      <c r="E559">
        <v>60031</v>
      </c>
      <c r="F559">
        <v>2.7</v>
      </c>
      <c r="G559">
        <v>75</v>
      </c>
      <c r="H559">
        <v>0.04</v>
      </c>
      <c r="I559">
        <v>40</v>
      </c>
      <c r="J559" s="1">
        <v>40.04</v>
      </c>
      <c r="K559">
        <v>0</v>
      </c>
      <c r="L559">
        <v>0</v>
      </c>
      <c r="M559">
        <v>0</v>
      </c>
      <c r="N559" s="1">
        <v>42.74</v>
      </c>
      <c r="O559">
        <v>2.7</v>
      </c>
      <c r="P559" s="28">
        <v>43818</v>
      </c>
      <c r="Q559">
        <v>29054098</v>
      </c>
      <c r="S559" t="s">
        <v>590</v>
      </c>
      <c r="T559" s="28">
        <v>43845</v>
      </c>
      <c r="U559" s="28">
        <v>43713</v>
      </c>
      <c r="V559" s="28">
        <v>43713</v>
      </c>
    </row>
    <row r="560" spans="1:22">
      <c r="A560">
        <v>20191209</v>
      </c>
      <c r="B560">
        <v>116202</v>
      </c>
      <c r="D560">
        <v>30550480</v>
      </c>
      <c r="E560">
        <v>60287</v>
      </c>
      <c r="F560">
        <v>10.07</v>
      </c>
      <c r="G560">
        <v>67</v>
      </c>
      <c r="H560">
        <v>0.15</v>
      </c>
      <c r="I560">
        <v>40</v>
      </c>
      <c r="J560" s="1">
        <v>40.15</v>
      </c>
      <c r="K560">
        <v>0</v>
      </c>
      <c r="L560">
        <v>0</v>
      </c>
      <c r="M560">
        <v>0</v>
      </c>
      <c r="N560" s="1">
        <v>50.22</v>
      </c>
      <c r="O560">
        <v>10.07</v>
      </c>
      <c r="P560" s="28">
        <v>43818</v>
      </c>
      <c r="Q560">
        <v>29054100</v>
      </c>
      <c r="S560" t="s">
        <v>590</v>
      </c>
      <c r="T560" s="28">
        <v>43845</v>
      </c>
      <c r="U560" s="28">
        <v>43721</v>
      </c>
      <c r="V560" s="28">
        <v>43721</v>
      </c>
    </row>
    <row r="561" spans="1:22">
      <c r="A561">
        <v>20191209</v>
      </c>
      <c r="B561">
        <v>116202</v>
      </c>
      <c r="D561">
        <v>30550481</v>
      </c>
      <c r="E561">
        <v>60288</v>
      </c>
      <c r="F561">
        <v>5.66</v>
      </c>
      <c r="G561">
        <v>67</v>
      </c>
      <c r="H561">
        <v>0.08</v>
      </c>
      <c r="I561">
        <v>40</v>
      </c>
      <c r="J561" s="1">
        <v>40.08</v>
      </c>
      <c r="K561">
        <v>0</v>
      </c>
      <c r="L561">
        <v>0</v>
      </c>
      <c r="M561">
        <v>0</v>
      </c>
      <c r="N561" s="1">
        <v>45.74</v>
      </c>
      <c r="O561">
        <v>5.66</v>
      </c>
      <c r="P561" s="28">
        <v>43818</v>
      </c>
      <c r="Q561">
        <v>29054102</v>
      </c>
      <c r="S561" t="s">
        <v>590</v>
      </c>
      <c r="T561" s="28">
        <v>43845</v>
      </c>
      <c r="U561" s="28">
        <v>43721</v>
      </c>
      <c r="V561" s="28">
        <v>43721</v>
      </c>
    </row>
    <row r="562" spans="1:22">
      <c r="A562">
        <v>20191209</v>
      </c>
      <c r="B562">
        <v>116202</v>
      </c>
      <c r="D562">
        <v>30550482</v>
      </c>
      <c r="E562">
        <v>60289</v>
      </c>
      <c r="F562">
        <v>9.68</v>
      </c>
      <c r="G562">
        <v>67</v>
      </c>
      <c r="H562">
        <v>0.14000000000000001</v>
      </c>
      <c r="I562">
        <v>40</v>
      </c>
      <c r="J562" s="1">
        <v>40.14</v>
      </c>
      <c r="K562">
        <v>0</v>
      </c>
      <c r="L562">
        <v>0</v>
      </c>
      <c r="M562">
        <v>0</v>
      </c>
      <c r="N562" s="1">
        <v>49.82</v>
      </c>
      <c r="O562">
        <v>9.68</v>
      </c>
      <c r="P562" s="28">
        <v>43818</v>
      </c>
      <c r="Q562">
        <v>29054104</v>
      </c>
      <c r="S562" t="s">
        <v>590</v>
      </c>
      <c r="T562" s="28">
        <v>43845</v>
      </c>
      <c r="U562" s="28">
        <v>43721</v>
      </c>
      <c r="V562" s="28">
        <v>43721</v>
      </c>
    </row>
    <row r="563" spans="1:22">
      <c r="A563">
        <v>20191209</v>
      </c>
      <c r="B563">
        <v>116202</v>
      </c>
      <c r="D563">
        <v>30550483</v>
      </c>
      <c r="E563">
        <v>60291</v>
      </c>
      <c r="F563">
        <v>5.66</v>
      </c>
      <c r="G563">
        <v>67</v>
      </c>
      <c r="H563">
        <v>0.08</v>
      </c>
      <c r="I563">
        <v>40</v>
      </c>
      <c r="J563" s="1">
        <v>40.08</v>
      </c>
      <c r="K563">
        <v>0</v>
      </c>
      <c r="L563">
        <v>0</v>
      </c>
      <c r="M563">
        <v>0</v>
      </c>
      <c r="N563" s="1">
        <v>45.74</v>
      </c>
      <c r="O563">
        <v>5.66</v>
      </c>
      <c r="P563" s="28">
        <v>43818</v>
      </c>
      <c r="Q563">
        <v>29054106</v>
      </c>
      <c r="S563" t="s">
        <v>590</v>
      </c>
      <c r="T563" s="28">
        <v>43845</v>
      </c>
      <c r="U563" s="28">
        <v>43721</v>
      </c>
      <c r="V563" s="28">
        <v>43721</v>
      </c>
    </row>
    <row r="564" spans="1:22">
      <c r="A564">
        <v>20191209</v>
      </c>
      <c r="B564">
        <v>116202</v>
      </c>
      <c r="D564">
        <v>30549662</v>
      </c>
      <c r="E564">
        <v>61852</v>
      </c>
      <c r="F564">
        <v>20.170000000000002</v>
      </c>
      <c r="G564">
        <v>14</v>
      </c>
      <c r="H564">
        <v>0.06</v>
      </c>
      <c r="I564">
        <v>40</v>
      </c>
      <c r="J564" s="1">
        <v>40.06</v>
      </c>
      <c r="K564">
        <v>0</v>
      </c>
      <c r="L564">
        <v>0</v>
      </c>
      <c r="M564">
        <v>0</v>
      </c>
      <c r="N564" s="1">
        <v>60.23</v>
      </c>
      <c r="O564">
        <v>20.170000000000002</v>
      </c>
      <c r="P564" s="28">
        <v>43818</v>
      </c>
      <c r="Q564">
        <v>29054108</v>
      </c>
      <c r="S564" t="s">
        <v>590</v>
      </c>
      <c r="T564" s="28">
        <v>43845</v>
      </c>
      <c r="U564" s="28">
        <v>43774</v>
      </c>
      <c r="V564" s="28">
        <v>43774</v>
      </c>
    </row>
    <row r="565" spans="1:22">
      <c r="A565">
        <v>20191209</v>
      </c>
      <c r="B565">
        <v>116202</v>
      </c>
      <c r="D565">
        <v>30549663</v>
      </c>
      <c r="E565">
        <v>61853</v>
      </c>
      <c r="F565">
        <v>9.44</v>
      </c>
      <c r="G565">
        <v>14</v>
      </c>
      <c r="H565">
        <v>0.03</v>
      </c>
      <c r="I565">
        <v>40</v>
      </c>
      <c r="J565" s="1">
        <v>40.03</v>
      </c>
      <c r="K565">
        <v>0</v>
      </c>
      <c r="L565">
        <v>0</v>
      </c>
      <c r="M565">
        <v>0</v>
      </c>
      <c r="N565" s="1">
        <v>49.47</v>
      </c>
      <c r="O565">
        <v>9.44</v>
      </c>
      <c r="P565" s="28">
        <v>43818</v>
      </c>
      <c r="Q565">
        <v>29054110</v>
      </c>
      <c r="S565" t="s">
        <v>590</v>
      </c>
      <c r="T565" s="28">
        <v>43845</v>
      </c>
      <c r="U565" s="28">
        <v>43774</v>
      </c>
      <c r="V565" s="28">
        <v>43774</v>
      </c>
    </row>
    <row r="566" spans="1:22">
      <c r="A566">
        <v>20191209</v>
      </c>
      <c r="B566">
        <v>116202</v>
      </c>
      <c r="D566">
        <v>30549664</v>
      </c>
      <c r="E566">
        <v>61854</v>
      </c>
      <c r="F566">
        <v>4.05</v>
      </c>
      <c r="G566">
        <v>14</v>
      </c>
      <c r="H566">
        <v>0.01</v>
      </c>
      <c r="I566">
        <v>40</v>
      </c>
      <c r="J566" s="1">
        <v>40.01</v>
      </c>
      <c r="K566">
        <v>0</v>
      </c>
      <c r="L566">
        <v>0</v>
      </c>
      <c r="M566">
        <v>0</v>
      </c>
      <c r="N566" s="1">
        <v>44.06</v>
      </c>
      <c r="O566">
        <v>4.05</v>
      </c>
      <c r="P566" s="28">
        <v>43818</v>
      </c>
      <c r="Q566">
        <v>29054112</v>
      </c>
      <c r="S566" t="s">
        <v>590</v>
      </c>
      <c r="T566" s="28">
        <v>43845</v>
      </c>
      <c r="U566" s="28">
        <v>43774</v>
      </c>
      <c r="V566" s="28">
        <v>43774</v>
      </c>
    </row>
    <row r="567" spans="1:22">
      <c r="A567">
        <v>20191209</v>
      </c>
      <c r="B567">
        <v>116202</v>
      </c>
      <c r="D567">
        <v>30549665</v>
      </c>
      <c r="E567">
        <v>61848</v>
      </c>
      <c r="F567">
        <v>38.9</v>
      </c>
      <c r="G567">
        <v>14</v>
      </c>
      <c r="H567">
        <v>0.12</v>
      </c>
      <c r="I567">
        <v>40</v>
      </c>
      <c r="J567" s="1">
        <v>40.119999999999997</v>
      </c>
      <c r="K567">
        <v>0</v>
      </c>
      <c r="L567">
        <v>0</v>
      </c>
      <c r="M567">
        <v>0</v>
      </c>
      <c r="N567" s="1">
        <v>79.02</v>
      </c>
      <c r="O567">
        <v>38.9</v>
      </c>
      <c r="P567" s="28">
        <v>43818</v>
      </c>
      <c r="Q567">
        <v>29054114</v>
      </c>
      <c r="S567" t="s">
        <v>590</v>
      </c>
      <c r="T567" s="28">
        <v>43845</v>
      </c>
      <c r="U567" s="28">
        <v>43774</v>
      </c>
      <c r="V567" s="28">
        <v>43774</v>
      </c>
    </row>
    <row r="568" spans="1:22">
      <c r="A568">
        <v>20191209</v>
      </c>
      <c r="B568">
        <v>116202</v>
      </c>
      <c r="D568">
        <v>30549666</v>
      </c>
      <c r="E568">
        <v>61850</v>
      </c>
      <c r="F568">
        <v>9.44</v>
      </c>
      <c r="G568">
        <v>14</v>
      </c>
      <c r="H568">
        <v>0.03</v>
      </c>
      <c r="I568">
        <v>40</v>
      </c>
      <c r="J568" s="1">
        <v>40.03</v>
      </c>
      <c r="K568">
        <v>0</v>
      </c>
      <c r="L568">
        <v>0</v>
      </c>
      <c r="M568">
        <v>0</v>
      </c>
      <c r="N568" s="1">
        <v>49.47</v>
      </c>
      <c r="O568">
        <v>9.44</v>
      </c>
      <c r="P568" s="28">
        <v>43818</v>
      </c>
      <c r="Q568">
        <v>29054116</v>
      </c>
      <c r="S568" t="s">
        <v>590</v>
      </c>
      <c r="T568" s="28">
        <v>43845</v>
      </c>
      <c r="U568" s="28">
        <v>43774</v>
      </c>
      <c r="V568" s="28">
        <v>43774</v>
      </c>
    </row>
    <row r="569" spans="1:22">
      <c r="A569">
        <v>20191209</v>
      </c>
      <c r="B569">
        <v>116202</v>
      </c>
      <c r="D569">
        <v>30549667</v>
      </c>
      <c r="E569">
        <v>61851</v>
      </c>
      <c r="F569">
        <v>8.1</v>
      </c>
      <c r="G569">
        <v>14</v>
      </c>
      <c r="H569">
        <v>0.02</v>
      </c>
      <c r="I569">
        <v>40</v>
      </c>
      <c r="J569" s="1">
        <v>40.020000000000003</v>
      </c>
      <c r="K569">
        <v>0</v>
      </c>
      <c r="L569">
        <v>0</v>
      </c>
      <c r="M569">
        <v>0</v>
      </c>
      <c r="N569" s="1">
        <v>48.12</v>
      </c>
      <c r="O569">
        <v>8.1</v>
      </c>
      <c r="P569" s="28">
        <v>43818</v>
      </c>
      <c r="Q569">
        <v>29054118</v>
      </c>
      <c r="S569" t="s">
        <v>590</v>
      </c>
      <c r="T569" s="28">
        <v>43845</v>
      </c>
      <c r="U569" s="28">
        <v>43774</v>
      </c>
      <c r="V569" s="28">
        <v>43774</v>
      </c>
    </row>
    <row r="570" spans="1:22">
      <c r="A570">
        <v>20191209</v>
      </c>
      <c r="B570">
        <v>116741</v>
      </c>
      <c r="D570">
        <v>30549675</v>
      </c>
      <c r="E570">
        <v>2402965</v>
      </c>
      <c r="F570">
        <v>351.45</v>
      </c>
      <c r="G570">
        <v>147</v>
      </c>
      <c r="H570">
        <v>11.32</v>
      </c>
      <c r="I570">
        <v>40</v>
      </c>
      <c r="J570" s="1">
        <v>51.32</v>
      </c>
      <c r="K570">
        <v>0</v>
      </c>
      <c r="L570">
        <v>0</v>
      </c>
      <c r="M570">
        <v>0</v>
      </c>
      <c r="N570" s="1">
        <v>402.77</v>
      </c>
      <c r="O570">
        <v>351.45</v>
      </c>
      <c r="P570" s="28">
        <v>43818</v>
      </c>
      <c r="Q570">
        <v>29054125</v>
      </c>
      <c r="S570" t="s">
        <v>698</v>
      </c>
      <c r="T570" s="28">
        <v>43944</v>
      </c>
      <c r="U570" s="28">
        <v>43641</v>
      </c>
      <c r="V570" s="28">
        <v>43641</v>
      </c>
    </row>
    <row r="571" spans="1:22">
      <c r="A571">
        <v>20191209</v>
      </c>
      <c r="B571">
        <v>116741</v>
      </c>
      <c r="D571">
        <v>30549676</v>
      </c>
      <c r="E571">
        <v>2403114</v>
      </c>
      <c r="F571">
        <v>17.170000000000002</v>
      </c>
      <c r="G571">
        <v>147</v>
      </c>
      <c r="H571">
        <v>0.55000000000000004</v>
      </c>
      <c r="I571">
        <v>40</v>
      </c>
      <c r="J571" s="1">
        <v>40.549999999999997</v>
      </c>
      <c r="K571">
        <v>0</v>
      </c>
      <c r="L571">
        <v>0</v>
      </c>
      <c r="M571">
        <v>0</v>
      </c>
      <c r="N571" s="1">
        <v>57.72</v>
      </c>
      <c r="O571">
        <v>17.170000000000002</v>
      </c>
      <c r="P571" s="28">
        <v>43818</v>
      </c>
      <c r="Q571">
        <v>29054127</v>
      </c>
      <c r="S571" t="s">
        <v>698</v>
      </c>
      <c r="T571" s="28">
        <v>43944</v>
      </c>
      <c r="U571" s="28">
        <v>43641</v>
      </c>
      <c r="V571" s="28">
        <v>43641</v>
      </c>
    </row>
    <row r="572" spans="1:22">
      <c r="A572">
        <v>20191209</v>
      </c>
      <c r="B572">
        <v>116741</v>
      </c>
      <c r="D572">
        <v>30549678</v>
      </c>
      <c r="E572">
        <v>2402950</v>
      </c>
      <c r="F572">
        <v>70.92</v>
      </c>
      <c r="G572">
        <v>147</v>
      </c>
      <c r="H572">
        <v>2.2799999999999998</v>
      </c>
      <c r="I572">
        <v>40</v>
      </c>
      <c r="J572" s="1">
        <v>42.28</v>
      </c>
      <c r="K572">
        <v>0</v>
      </c>
      <c r="L572">
        <v>0</v>
      </c>
      <c r="M572">
        <v>0</v>
      </c>
      <c r="N572" s="1">
        <v>113.2</v>
      </c>
      <c r="O572">
        <v>70.92</v>
      </c>
      <c r="P572" s="28">
        <v>43818</v>
      </c>
      <c r="Q572">
        <v>29054129</v>
      </c>
      <c r="S572" t="s">
        <v>698</v>
      </c>
      <c r="T572" s="28">
        <v>43944</v>
      </c>
      <c r="U572" s="28">
        <v>43641</v>
      </c>
      <c r="V572" s="28">
        <v>43641</v>
      </c>
    </row>
    <row r="573" spans="1:22">
      <c r="A573">
        <v>20191209</v>
      </c>
      <c r="B573">
        <v>116741</v>
      </c>
      <c r="D573">
        <v>30549674</v>
      </c>
      <c r="E573">
        <v>2407258</v>
      </c>
      <c r="F573">
        <v>5.5</v>
      </c>
      <c r="G573">
        <v>137</v>
      </c>
      <c r="H573">
        <v>0.17</v>
      </c>
      <c r="I573">
        <v>40</v>
      </c>
      <c r="J573" s="1">
        <v>40.17</v>
      </c>
      <c r="K573">
        <v>0</v>
      </c>
      <c r="L573">
        <v>0</v>
      </c>
      <c r="M573">
        <v>0</v>
      </c>
      <c r="N573" s="1">
        <v>45.67</v>
      </c>
      <c r="O573">
        <v>5.5</v>
      </c>
      <c r="P573" s="28">
        <v>43818</v>
      </c>
      <c r="Q573">
        <v>29054131</v>
      </c>
      <c r="S573" t="s">
        <v>698</v>
      </c>
      <c r="T573" s="28">
        <v>43944</v>
      </c>
      <c r="U573" s="28">
        <v>43651</v>
      </c>
      <c r="V573" s="28">
        <v>43651</v>
      </c>
    </row>
    <row r="574" spans="1:22">
      <c r="A574">
        <v>20191209</v>
      </c>
      <c r="B574">
        <v>116741</v>
      </c>
      <c r="D574">
        <v>30550330</v>
      </c>
      <c r="E574">
        <v>2440071</v>
      </c>
      <c r="F574">
        <v>7.87</v>
      </c>
      <c r="G574">
        <v>4</v>
      </c>
      <c r="H574">
        <v>0.01</v>
      </c>
      <c r="I574">
        <v>40</v>
      </c>
      <c r="J574" s="1">
        <v>40.01</v>
      </c>
      <c r="K574">
        <v>0</v>
      </c>
      <c r="L574">
        <v>0</v>
      </c>
      <c r="M574">
        <v>0</v>
      </c>
      <c r="N574" s="1">
        <v>47.88</v>
      </c>
      <c r="O574">
        <v>7.87</v>
      </c>
      <c r="P574" s="28">
        <v>43818</v>
      </c>
      <c r="Q574">
        <v>29054133</v>
      </c>
      <c r="S574" t="s">
        <v>698</v>
      </c>
      <c r="T574" s="28">
        <v>43944</v>
      </c>
      <c r="U574" s="28">
        <v>43784</v>
      </c>
      <c r="V574" s="28">
        <v>43784</v>
      </c>
    </row>
    <row r="575" spans="1:22">
      <c r="A575">
        <v>20191209</v>
      </c>
      <c r="B575">
        <v>118022</v>
      </c>
      <c r="D575">
        <v>30548053</v>
      </c>
      <c r="E575">
        <v>1975</v>
      </c>
      <c r="F575">
        <v>1714</v>
      </c>
      <c r="G575">
        <v>5</v>
      </c>
      <c r="H575">
        <v>1.88</v>
      </c>
      <c r="I575">
        <v>70</v>
      </c>
      <c r="J575" s="1">
        <v>71.88</v>
      </c>
      <c r="K575">
        <v>0</v>
      </c>
      <c r="L575">
        <v>0</v>
      </c>
      <c r="M575">
        <v>0</v>
      </c>
      <c r="N575" s="1">
        <v>1785.88</v>
      </c>
      <c r="O575">
        <v>1714</v>
      </c>
      <c r="P575" s="28">
        <v>43818</v>
      </c>
      <c r="Q575">
        <v>29054142</v>
      </c>
      <c r="T575" s="28">
        <v>43845</v>
      </c>
      <c r="U575" s="28">
        <v>43783</v>
      </c>
      <c r="V575" s="28">
        <v>43783</v>
      </c>
    </row>
    <row r="576" spans="1:22">
      <c r="A576">
        <v>20191209</v>
      </c>
      <c r="B576">
        <v>146961</v>
      </c>
      <c r="D576">
        <v>30550195</v>
      </c>
      <c r="E576">
        <v>156555</v>
      </c>
      <c r="F576">
        <v>2412.0300000000002</v>
      </c>
      <c r="G576">
        <v>34</v>
      </c>
      <c r="H576">
        <v>17.97</v>
      </c>
      <c r="I576">
        <v>70</v>
      </c>
      <c r="J576" s="1">
        <v>87.97</v>
      </c>
      <c r="K576">
        <v>0</v>
      </c>
      <c r="L576">
        <v>0</v>
      </c>
      <c r="M576">
        <v>0</v>
      </c>
      <c r="N576" s="1">
        <v>2500</v>
      </c>
      <c r="O576">
        <v>2412.0300000000002</v>
      </c>
      <c r="P576" s="28">
        <v>43818</v>
      </c>
      <c r="Q576">
        <v>29054157</v>
      </c>
      <c r="S576">
        <v>151695</v>
      </c>
      <c r="T576" s="28">
        <v>43845</v>
      </c>
      <c r="U576" s="28">
        <v>43754</v>
      </c>
      <c r="V576" s="28">
        <v>43754</v>
      </c>
    </row>
    <row r="577" spans="1:22">
      <c r="A577">
        <v>20191209</v>
      </c>
      <c r="B577">
        <v>367543</v>
      </c>
      <c r="D577">
        <v>30549934</v>
      </c>
      <c r="E577">
        <v>7737</v>
      </c>
      <c r="F577">
        <v>174</v>
      </c>
      <c r="G577">
        <v>43</v>
      </c>
      <c r="H577">
        <v>1.64</v>
      </c>
      <c r="I577">
        <v>40</v>
      </c>
      <c r="J577" s="1">
        <v>41.64</v>
      </c>
      <c r="K577">
        <v>0</v>
      </c>
      <c r="L577">
        <v>0</v>
      </c>
      <c r="M577">
        <v>0</v>
      </c>
      <c r="N577" s="1">
        <v>215.64</v>
      </c>
      <c r="O577">
        <v>174</v>
      </c>
      <c r="P577" s="28">
        <v>43818</v>
      </c>
      <c r="Q577">
        <v>29054159</v>
      </c>
      <c r="S577" t="s">
        <v>582</v>
      </c>
      <c r="T577" s="28">
        <v>43845</v>
      </c>
      <c r="U577" s="28">
        <v>43745</v>
      </c>
      <c r="V577" s="28">
        <v>43745</v>
      </c>
    </row>
    <row r="578" spans="1:22">
      <c r="A578">
        <v>20191209</v>
      </c>
      <c r="B578">
        <v>388623</v>
      </c>
      <c r="D578">
        <v>30549948</v>
      </c>
      <c r="E578" t="s">
        <v>866</v>
      </c>
      <c r="F578">
        <v>549.34</v>
      </c>
      <c r="G578">
        <v>133</v>
      </c>
      <c r="H578">
        <v>16.010000000000002</v>
      </c>
      <c r="I578">
        <v>40</v>
      </c>
      <c r="J578" s="1">
        <v>56.01</v>
      </c>
      <c r="K578">
        <v>0</v>
      </c>
      <c r="L578">
        <v>0</v>
      </c>
      <c r="M578">
        <v>0</v>
      </c>
      <c r="N578" s="1">
        <v>605.35</v>
      </c>
      <c r="O578">
        <v>549.34</v>
      </c>
      <c r="P578" s="28">
        <v>43818</v>
      </c>
      <c r="Q578">
        <v>29054161</v>
      </c>
      <c r="S578" t="s">
        <v>661</v>
      </c>
      <c r="T578" s="28">
        <v>43845</v>
      </c>
      <c r="U578" s="28">
        <v>43655</v>
      </c>
      <c r="V578" s="28">
        <v>43655</v>
      </c>
    </row>
    <row r="579" spans="1:22">
      <c r="A579">
        <v>20191209</v>
      </c>
      <c r="B579">
        <v>388623</v>
      </c>
      <c r="D579">
        <v>30550568</v>
      </c>
      <c r="E579" t="s">
        <v>867</v>
      </c>
      <c r="F579">
        <v>305.32</v>
      </c>
      <c r="G579">
        <v>70</v>
      </c>
      <c r="H579">
        <v>4.68</v>
      </c>
      <c r="I579">
        <v>40</v>
      </c>
      <c r="J579" s="1">
        <v>44.68</v>
      </c>
      <c r="K579">
        <v>0</v>
      </c>
      <c r="L579">
        <v>0</v>
      </c>
      <c r="M579">
        <v>0</v>
      </c>
      <c r="N579" s="1">
        <v>350</v>
      </c>
      <c r="O579">
        <v>305.32</v>
      </c>
      <c r="P579" s="28">
        <v>43818</v>
      </c>
      <c r="Q579">
        <v>29054163</v>
      </c>
      <c r="S579" t="s">
        <v>661</v>
      </c>
      <c r="T579" s="28">
        <v>43845</v>
      </c>
      <c r="U579" s="28">
        <v>43718</v>
      </c>
      <c r="V579" s="28">
        <v>43718</v>
      </c>
    </row>
    <row r="580" spans="1:22">
      <c r="A580">
        <v>20191209</v>
      </c>
      <c r="B580">
        <v>472422</v>
      </c>
      <c r="D580">
        <v>30549383</v>
      </c>
      <c r="E580" t="s">
        <v>868</v>
      </c>
      <c r="F580">
        <v>1679.01</v>
      </c>
      <c r="G580">
        <v>1</v>
      </c>
      <c r="H580">
        <v>0.37</v>
      </c>
      <c r="I580">
        <v>70</v>
      </c>
      <c r="J580" s="1">
        <v>70.37</v>
      </c>
      <c r="K580">
        <v>0</v>
      </c>
      <c r="L580">
        <v>0</v>
      </c>
      <c r="M580">
        <v>0</v>
      </c>
      <c r="N580" s="1">
        <v>1749.38</v>
      </c>
      <c r="O580">
        <v>1679.01</v>
      </c>
      <c r="P580" s="28">
        <v>43818</v>
      </c>
      <c r="Q580">
        <v>29054167</v>
      </c>
      <c r="S580" t="s">
        <v>608</v>
      </c>
      <c r="T580" s="28">
        <v>43845</v>
      </c>
      <c r="U580" s="28">
        <v>43787</v>
      </c>
      <c r="V580" s="28">
        <v>43787</v>
      </c>
    </row>
    <row r="581" spans="1:22">
      <c r="A581">
        <v>20191209</v>
      </c>
      <c r="B581">
        <v>472422</v>
      </c>
      <c r="D581">
        <v>30549384</v>
      </c>
      <c r="E581" t="s">
        <v>869</v>
      </c>
      <c r="F581">
        <v>85.12</v>
      </c>
      <c r="G581">
        <v>1</v>
      </c>
      <c r="H581">
        <v>0.02</v>
      </c>
      <c r="I581">
        <v>40</v>
      </c>
      <c r="J581" s="1">
        <v>40.020000000000003</v>
      </c>
      <c r="K581">
        <v>0</v>
      </c>
      <c r="L581">
        <v>0</v>
      </c>
      <c r="M581">
        <v>0</v>
      </c>
      <c r="N581" s="1">
        <v>125.14</v>
      </c>
      <c r="O581">
        <v>85.12</v>
      </c>
      <c r="P581" s="28">
        <v>43818</v>
      </c>
      <c r="Q581">
        <v>29054169</v>
      </c>
      <c r="S581" t="s">
        <v>608</v>
      </c>
      <c r="T581" s="28">
        <v>43845</v>
      </c>
      <c r="U581" s="28">
        <v>43787</v>
      </c>
      <c r="V581" s="28">
        <v>43787</v>
      </c>
    </row>
    <row r="582" spans="1:22">
      <c r="A582">
        <v>20191209</v>
      </c>
      <c r="B582">
        <v>779702</v>
      </c>
      <c r="D582">
        <v>30550109</v>
      </c>
      <c r="E582">
        <v>60782</v>
      </c>
      <c r="F582">
        <v>1089.5999999999999</v>
      </c>
      <c r="G582">
        <v>18</v>
      </c>
      <c r="H582">
        <v>4.3</v>
      </c>
      <c r="I582">
        <v>70</v>
      </c>
      <c r="J582" s="1">
        <v>74.3</v>
      </c>
      <c r="K582">
        <v>0</v>
      </c>
      <c r="L582">
        <v>0</v>
      </c>
      <c r="M582">
        <v>0</v>
      </c>
      <c r="N582" s="1">
        <v>1163.9000000000001</v>
      </c>
      <c r="O582">
        <v>1089.5999999999999</v>
      </c>
      <c r="P582" s="28">
        <v>43818</v>
      </c>
      <c r="Q582">
        <v>29054172</v>
      </c>
      <c r="S582">
        <v>944436</v>
      </c>
      <c r="T582" s="28">
        <v>43845</v>
      </c>
      <c r="U582" s="28">
        <v>43770</v>
      </c>
      <c r="V582" s="28">
        <v>43770</v>
      </c>
    </row>
    <row r="583" spans="1:22">
      <c r="A583">
        <v>20191213</v>
      </c>
      <c r="B583">
        <v>105963</v>
      </c>
      <c r="D583">
        <v>30550630</v>
      </c>
      <c r="E583">
        <v>14623</v>
      </c>
      <c r="F583">
        <v>1786.49</v>
      </c>
      <c r="G583">
        <v>13</v>
      </c>
      <c r="H583">
        <v>5.09</v>
      </c>
      <c r="I583">
        <v>70</v>
      </c>
      <c r="J583" s="1">
        <v>75.09</v>
      </c>
      <c r="K583">
        <v>0</v>
      </c>
      <c r="L583">
        <v>0</v>
      </c>
      <c r="M583">
        <v>0</v>
      </c>
      <c r="N583" s="1">
        <v>1861.58</v>
      </c>
      <c r="O583">
        <v>1786.49</v>
      </c>
      <c r="P583" s="28">
        <v>43830</v>
      </c>
      <c r="Q583">
        <v>29054202</v>
      </c>
      <c r="S583" t="s">
        <v>792</v>
      </c>
      <c r="T583" s="28">
        <v>43845</v>
      </c>
      <c r="U583" s="28">
        <v>43787</v>
      </c>
      <c r="V583" s="28">
        <v>43787</v>
      </c>
    </row>
    <row r="584" spans="1:22">
      <c r="A584">
        <v>20191213</v>
      </c>
      <c r="B584">
        <v>114978</v>
      </c>
      <c r="D584">
        <v>30550633</v>
      </c>
      <c r="E584" t="s">
        <v>870</v>
      </c>
      <c r="F584">
        <v>73.84</v>
      </c>
      <c r="G584">
        <v>39</v>
      </c>
      <c r="H584">
        <v>0.63</v>
      </c>
      <c r="I584">
        <v>40</v>
      </c>
      <c r="J584" s="1">
        <v>40.630000000000003</v>
      </c>
      <c r="K584">
        <v>0</v>
      </c>
      <c r="L584">
        <v>0</v>
      </c>
      <c r="M584">
        <v>0</v>
      </c>
      <c r="N584" s="1">
        <v>114.47</v>
      </c>
      <c r="O584">
        <v>73.84</v>
      </c>
      <c r="P584" s="28">
        <v>43830</v>
      </c>
      <c r="Q584">
        <v>29054209</v>
      </c>
      <c r="S584" t="s">
        <v>753</v>
      </c>
      <c r="T584" s="28">
        <v>43845</v>
      </c>
      <c r="U584" s="28">
        <v>43761</v>
      </c>
      <c r="V584" s="28">
        <v>43761</v>
      </c>
    </row>
    <row r="585" spans="1:22">
      <c r="A585">
        <v>20191213</v>
      </c>
      <c r="B585">
        <v>114978</v>
      </c>
      <c r="D585">
        <v>30550703</v>
      </c>
      <c r="E585" t="s">
        <v>871</v>
      </c>
      <c r="F585">
        <v>38.869999999999997</v>
      </c>
      <c r="G585">
        <v>39</v>
      </c>
      <c r="H585">
        <v>0.33</v>
      </c>
      <c r="I585">
        <v>40</v>
      </c>
      <c r="J585" s="1">
        <v>40.33</v>
      </c>
      <c r="K585">
        <v>0</v>
      </c>
      <c r="L585">
        <v>0</v>
      </c>
      <c r="M585">
        <v>0</v>
      </c>
      <c r="N585" s="1">
        <v>79.2</v>
      </c>
      <c r="O585">
        <v>38.869999999999997</v>
      </c>
      <c r="P585" s="28">
        <v>43830</v>
      </c>
      <c r="Q585">
        <v>29054211</v>
      </c>
      <c r="S585" t="s">
        <v>753</v>
      </c>
      <c r="T585" s="28">
        <v>43845</v>
      </c>
      <c r="U585" s="28">
        <v>43761</v>
      </c>
      <c r="V585" s="28">
        <v>43761</v>
      </c>
    </row>
    <row r="586" spans="1:22">
      <c r="A586">
        <v>20191213</v>
      </c>
      <c r="B586">
        <v>114978</v>
      </c>
      <c r="D586">
        <v>30550707</v>
      </c>
      <c r="E586" t="s">
        <v>872</v>
      </c>
      <c r="F586">
        <v>166.85</v>
      </c>
      <c r="G586">
        <v>39</v>
      </c>
      <c r="H586">
        <v>1.43</v>
      </c>
      <c r="I586">
        <v>40</v>
      </c>
      <c r="J586" s="1">
        <v>41.43</v>
      </c>
      <c r="K586">
        <v>0</v>
      </c>
      <c r="L586">
        <v>0</v>
      </c>
      <c r="M586">
        <v>0</v>
      </c>
      <c r="N586" s="1">
        <v>208.28</v>
      </c>
      <c r="O586">
        <v>166.85</v>
      </c>
      <c r="P586" s="28">
        <v>43830</v>
      </c>
      <c r="Q586">
        <v>29054213</v>
      </c>
      <c r="S586" t="s">
        <v>753</v>
      </c>
      <c r="T586" s="28">
        <v>43845</v>
      </c>
      <c r="U586" s="28">
        <v>43761</v>
      </c>
      <c r="V586" s="28">
        <v>43761</v>
      </c>
    </row>
    <row r="587" spans="1:22">
      <c r="A587">
        <v>20191213</v>
      </c>
      <c r="B587">
        <v>114978</v>
      </c>
      <c r="D587">
        <v>30550705</v>
      </c>
      <c r="E587" t="s">
        <v>873</v>
      </c>
      <c r="F587">
        <v>139.04</v>
      </c>
      <c r="G587">
        <v>26</v>
      </c>
      <c r="H587">
        <v>0.79</v>
      </c>
      <c r="I587">
        <v>40</v>
      </c>
      <c r="J587" s="1">
        <v>40.79</v>
      </c>
      <c r="K587">
        <v>0</v>
      </c>
      <c r="L587">
        <v>0</v>
      </c>
      <c r="M587">
        <v>0</v>
      </c>
      <c r="N587" s="1">
        <v>179.83</v>
      </c>
      <c r="O587">
        <v>139.04</v>
      </c>
      <c r="P587" s="28">
        <v>43830</v>
      </c>
      <c r="Q587">
        <v>29054215</v>
      </c>
      <c r="S587" t="s">
        <v>753</v>
      </c>
      <c r="T587" s="28">
        <v>43845</v>
      </c>
      <c r="U587" s="28">
        <v>43774</v>
      </c>
      <c r="V587" s="28">
        <v>43774</v>
      </c>
    </row>
    <row r="588" spans="1:22">
      <c r="A588">
        <v>20191213</v>
      </c>
      <c r="B588">
        <v>116355</v>
      </c>
      <c r="D588">
        <v>30550868</v>
      </c>
      <c r="E588">
        <v>1922</v>
      </c>
      <c r="F588">
        <v>240</v>
      </c>
      <c r="G588">
        <v>2</v>
      </c>
      <c r="H588">
        <v>0.11</v>
      </c>
      <c r="I588">
        <v>40</v>
      </c>
      <c r="J588" s="1">
        <v>40.11</v>
      </c>
      <c r="K588">
        <v>0</v>
      </c>
      <c r="L588">
        <v>0</v>
      </c>
      <c r="M588">
        <v>0</v>
      </c>
      <c r="N588" s="1">
        <v>280.11</v>
      </c>
      <c r="O588">
        <v>240</v>
      </c>
      <c r="P588" s="28">
        <v>43830</v>
      </c>
      <c r="Q588">
        <v>29054246</v>
      </c>
      <c r="S588" t="s">
        <v>874</v>
      </c>
      <c r="T588" s="28">
        <v>43845</v>
      </c>
      <c r="U588" s="28">
        <v>43798</v>
      </c>
      <c r="V588" s="28">
        <v>43798</v>
      </c>
    </row>
    <row r="589" spans="1:22">
      <c r="A589">
        <v>20191213</v>
      </c>
      <c r="B589">
        <v>338886</v>
      </c>
      <c r="D589">
        <v>30549905</v>
      </c>
      <c r="E589">
        <v>53192</v>
      </c>
      <c r="F589">
        <v>1156.2</v>
      </c>
      <c r="G589">
        <v>2</v>
      </c>
      <c r="H589">
        <v>0.51</v>
      </c>
      <c r="I589">
        <v>70</v>
      </c>
      <c r="J589" s="1">
        <v>70.510000000000005</v>
      </c>
      <c r="K589">
        <v>0</v>
      </c>
      <c r="L589">
        <v>0</v>
      </c>
      <c r="M589">
        <v>0</v>
      </c>
      <c r="N589" s="1">
        <v>1226.71</v>
      </c>
      <c r="O589">
        <v>1156.2</v>
      </c>
      <c r="P589" s="28">
        <v>43830</v>
      </c>
      <c r="Q589">
        <v>29054252</v>
      </c>
      <c r="S589" t="s">
        <v>604</v>
      </c>
      <c r="T589" s="28">
        <v>43845</v>
      </c>
      <c r="U589" s="28">
        <v>43798</v>
      </c>
      <c r="V589" s="28">
        <v>43798</v>
      </c>
    </row>
    <row r="590" spans="1:22">
      <c r="A590">
        <v>20191213</v>
      </c>
      <c r="B590">
        <v>348719</v>
      </c>
      <c r="D590">
        <v>30550620</v>
      </c>
      <c r="E590">
        <v>471137</v>
      </c>
      <c r="F590">
        <v>84.87</v>
      </c>
      <c r="G590">
        <v>2</v>
      </c>
      <c r="H590">
        <v>0.04</v>
      </c>
      <c r="I590">
        <v>40</v>
      </c>
      <c r="J590" s="1">
        <v>40.04</v>
      </c>
      <c r="K590">
        <v>0</v>
      </c>
      <c r="L590">
        <v>0</v>
      </c>
      <c r="M590">
        <v>0</v>
      </c>
      <c r="N590" s="1">
        <v>124.91</v>
      </c>
      <c r="O590">
        <v>84.87</v>
      </c>
      <c r="P590" s="28">
        <v>43830</v>
      </c>
      <c r="Q590">
        <v>29054254</v>
      </c>
      <c r="S590" t="s">
        <v>875</v>
      </c>
      <c r="T590" s="28">
        <v>43845</v>
      </c>
      <c r="U590" s="28">
        <v>43798</v>
      </c>
      <c r="V590" s="28">
        <v>43798</v>
      </c>
    </row>
    <row r="591" spans="1:22">
      <c r="A591">
        <v>20191213</v>
      </c>
      <c r="B591">
        <v>367543</v>
      </c>
      <c r="D591">
        <v>30550909</v>
      </c>
      <c r="E591">
        <v>7571</v>
      </c>
      <c r="F591">
        <v>169</v>
      </c>
      <c r="G591">
        <v>18</v>
      </c>
      <c r="H591">
        <v>0.67</v>
      </c>
      <c r="I591">
        <v>40</v>
      </c>
      <c r="J591" s="1">
        <v>40.67</v>
      </c>
      <c r="K591">
        <v>0</v>
      </c>
      <c r="L591">
        <v>0</v>
      </c>
      <c r="M591">
        <v>0</v>
      </c>
      <c r="N591" s="1">
        <v>209.67</v>
      </c>
      <c r="O591">
        <v>169</v>
      </c>
      <c r="P591" s="28">
        <v>43830</v>
      </c>
      <c r="Q591">
        <v>29054256</v>
      </c>
      <c r="S591" t="s">
        <v>582</v>
      </c>
      <c r="T591" s="28">
        <v>43845</v>
      </c>
      <c r="U591" s="28">
        <v>43782</v>
      </c>
      <c r="V591" s="28">
        <v>43782</v>
      </c>
    </row>
    <row r="592" spans="1:22">
      <c r="A592">
        <v>20191213</v>
      </c>
      <c r="B592">
        <v>774968</v>
      </c>
      <c r="D592">
        <v>30550786</v>
      </c>
      <c r="E592">
        <v>1586059</v>
      </c>
      <c r="F592">
        <v>79.08</v>
      </c>
      <c r="G592">
        <v>67</v>
      </c>
      <c r="H592">
        <v>1.1599999999999999</v>
      </c>
      <c r="I592">
        <v>40</v>
      </c>
      <c r="J592" s="1">
        <v>41.16</v>
      </c>
      <c r="K592">
        <v>0</v>
      </c>
      <c r="L592">
        <v>0</v>
      </c>
      <c r="M592">
        <v>0</v>
      </c>
      <c r="N592" s="1">
        <v>120.24</v>
      </c>
      <c r="O592">
        <v>79.08</v>
      </c>
      <c r="P592" s="28">
        <v>43830</v>
      </c>
      <c r="Q592">
        <v>29054258</v>
      </c>
      <c r="S592" t="s">
        <v>825</v>
      </c>
      <c r="T592" s="28">
        <v>43845</v>
      </c>
      <c r="U592" s="28">
        <v>43733</v>
      </c>
      <c r="V592" s="28">
        <v>43733</v>
      </c>
    </row>
    <row r="593" spans="1:22">
      <c r="A593">
        <v>20191213</v>
      </c>
      <c r="B593">
        <v>905124</v>
      </c>
      <c r="D593">
        <v>30547855</v>
      </c>
      <c r="E593">
        <v>182976</v>
      </c>
      <c r="F593">
        <v>1086.71</v>
      </c>
      <c r="G593">
        <v>19</v>
      </c>
      <c r="H593">
        <v>4.53</v>
      </c>
      <c r="I593">
        <v>70</v>
      </c>
      <c r="J593" s="1">
        <v>74.53</v>
      </c>
      <c r="K593">
        <v>0</v>
      </c>
      <c r="L593">
        <v>0</v>
      </c>
      <c r="M593">
        <v>0</v>
      </c>
      <c r="N593" s="1">
        <v>1161.24</v>
      </c>
      <c r="O593">
        <v>1086.71</v>
      </c>
      <c r="P593" s="28">
        <v>43830</v>
      </c>
      <c r="Q593">
        <v>29054264</v>
      </c>
      <c r="S593" t="s">
        <v>654</v>
      </c>
      <c r="T593" s="28">
        <v>43845</v>
      </c>
      <c r="U593" s="28">
        <v>43781</v>
      </c>
      <c r="V593" s="28">
        <v>43781</v>
      </c>
    </row>
    <row r="594" spans="1:22">
      <c r="F594">
        <v>866634.61</v>
      </c>
      <c r="H594">
        <v>6366.27</v>
      </c>
      <c r="I594">
        <v>28190</v>
      </c>
      <c r="J594" s="1">
        <v>34556.269999999997</v>
      </c>
      <c r="K594">
        <v>0</v>
      </c>
      <c r="L594">
        <v>0</v>
      </c>
      <c r="M594">
        <v>0</v>
      </c>
      <c r="N594" s="1">
        <v>901190.88</v>
      </c>
      <c r="O594">
        <v>866634.61</v>
      </c>
    </row>
    <row r="595" spans="1:22">
      <c r="A595">
        <v>20190306</v>
      </c>
      <c r="B595">
        <v>105076</v>
      </c>
      <c r="C595" t="s">
        <v>876</v>
      </c>
      <c r="D595">
        <v>30530160</v>
      </c>
      <c r="E595">
        <v>458548</v>
      </c>
      <c r="F595">
        <v>1200</v>
      </c>
      <c r="G595">
        <v>61</v>
      </c>
      <c r="H595">
        <v>16.04</v>
      </c>
      <c r="I595">
        <v>70</v>
      </c>
      <c r="J595" s="1">
        <v>86.04</v>
      </c>
      <c r="K595">
        <v>0</v>
      </c>
      <c r="L595">
        <v>1286.04</v>
      </c>
      <c r="M595">
        <v>0</v>
      </c>
      <c r="N595" s="1">
        <v>1286.04</v>
      </c>
      <c r="O595">
        <v>1200</v>
      </c>
      <c r="P595" s="28">
        <v>43538</v>
      </c>
      <c r="Q595">
        <v>29050079</v>
      </c>
      <c r="S595" t="s">
        <v>877</v>
      </c>
      <c r="T595" s="28">
        <v>43561</v>
      </c>
      <c r="U595" s="28">
        <v>43447</v>
      </c>
      <c r="V595" s="28">
        <v>43447</v>
      </c>
    </row>
    <row r="596" spans="1:22">
      <c r="A596">
        <v>20190306</v>
      </c>
      <c r="B596">
        <v>114025</v>
      </c>
      <c r="C596" t="s">
        <v>876</v>
      </c>
      <c r="D596">
        <v>30529998</v>
      </c>
      <c r="E596">
        <v>345</v>
      </c>
      <c r="F596">
        <v>4998</v>
      </c>
      <c r="G596">
        <v>14</v>
      </c>
      <c r="H596">
        <v>15.34</v>
      </c>
      <c r="I596">
        <v>70</v>
      </c>
      <c r="J596" s="1">
        <v>85.34</v>
      </c>
      <c r="K596">
        <v>0</v>
      </c>
      <c r="L596">
        <v>5083.34</v>
      </c>
      <c r="M596">
        <v>0</v>
      </c>
      <c r="N596" s="1">
        <v>5083.34</v>
      </c>
      <c r="O596">
        <v>4998</v>
      </c>
      <c r="P596" s="28">
        <v>43538</v>
      </c>
      <c r="Q596">
        <v>29050090</v>
      </c>
      <c r="S596" t="s">
        <v>878</v>
      </c>
      <c r="T596" s="28">
        <v>43561</v>
      </c>
      <c r="U596" s="28">
        <v>43494</v>
      </c>
      <c r="V596" s="28">
        <v>43494</v>
      </c>
    </row>
    <row r="597" spans="1:22">
      <c r="A597">
        <v>20190306</v>
      </c>
      <c r="B597">
        <v>114557</v>
      </c>
      <c r="C597" t="s">
        <v>876</v>
      </c>
      <c r="D597">
        <v>30527729</v>
      </c>
      <c r="E597" t="s">
        <v>879</v>
      </c>
      <c r="F597">
        <v>817.54</v>
      </c>
      <c r="G597">
        <v>5</v>
      </c>
      <c r="H597">
        <v>0.9</v>
      </c>
      <c r="I597">
        <v>40</v>
      </c>
      <c r="J597" s="1">
        <v>40.9</v>
      </c>
      <c r="K597">
        <v>0</v>
      </c>
      <c r="L597">
        <v>858.44</v>
      </c>
      <c r="M597">
        <v>0</v>
      </c>
      <c r="N597" s="1">
        <v>858.44</v>
      </c>
      <c r="O597">
        <v>817.54</v>
      </c>
      <c r="P597" s="28">
        <v>43538</v>
      </c>
      <c r="Q597">
        <v>29050096</v>
      </c>
      <c r="S597" t="s">
        <v>880</v>
      </c>
      <c r="T597" s="28">
        <v>43561</v>
      </c>
      <c r="U597" s="28">
        <v>43503</v>
      </c>
      <c r="V597" s="28">
        <v>43503</v>
      </c>
    </row>
    <row r="598" spans="1:22">
      <c r="A598">
        <v>20190306</v>
      </c>
      <c r="B598">
        <v>148079</v>
      </c>
      <c r="C598" t="s">
        <v>876</v>
      </c>
      <c r="D598">
        <v>30527639</v>
      </c>
      <c r="E598" s="29">
        <v>43617</v>
      </c>
      <c r="F598">
        <v>2702</v>
      </c>
      <c r="G598">
        <v>6</v>
      </c>
      <c r="H598">
        <v>3.55</v>
      </c>
      <c r="I598">
        <v>70</v>
      </c>
      <c r="J598" s="1">
        <v>73.55</v>
      </c>
      <c r="K598">
        <v>0</v>
      </c>
      <c r="L598">
        <v>2775.55</v>
      </c>
      <c r="M598">
        <v>0</v>
      </c>
      <c r="N598" s="1">
        <v>2775.55</v>
      </c>
      <c r="O598">
        <v>2702</v>
      </c>
      <c r="P598" s="28">
        <v>43538</v>
      </c>
      <c r="Q598">
        <v>29050111</v>
      </c>
      <c r="S598" t="s">
        <v>881</v>
      </c>
      <c r="T598" s="28">
        <v>43561</v>
      </c>
      <c r="U598" s="28">
        <v>43502</v>
      </c>
      <c r="V598" s="28">
        <v>43502</v>
      </c>
    </row>
    <row r="599" spans="1:22">
      <c r="A599">
        <v>20190310</v>
      </c>
      <c r="B599">
        <v>110488</v>
      </c>
      <c r="C599" t="s">
        <v>876</v>
      </c>
      <c r="D599">
        <v>30530553</v>
      </c>
      <c r="E599">
        <v>6264</v>
      </c>
      <c r="F599">
        <v>7293.79</v>
      </c>
      <c r="G599">
        <v>13</v>
      </c>
      <c r="H599">
        <v>20.78</v>
      </c>
      <c r="I599">
        <v>70</v>
      </c>
      <c r="J599" s="1">
        <v>90.78</v>
      </c>
      <c r="K599">
        <v>0</v>
      </c>
      <c r="L599">
        <v>7384.57</v>
      </c>
      <c r="M599">
        <v>0</v>
      </c>
      <c r="N599" s="1">
        <v>7384.57</v>
      </c>
      <c r="O599">
        <v>7293.79</v>
      </c>
      <c r="P599" s="28">
        <v>43545</v>
      </c>
      <c r="Q599">
        <v>29050173</v>
      </c>
      <c r="S599" t="s">
        <v>882</v>
      </c>
      <c r="T599" s="28">
        <v>43561</v>
      </c>
      <c r="U599" s="28">
        <v>43502</v>
      </c>
      <c r="V599" s="28">
        <v>43502</v>
      </c>
    </row>
    <row r="600" spans="1:22">
      <c r="A600">
        <v>20190310</v>
      </c>
      <c r="B600">
        <v>846095</v>
      </c>
      <c r="C600" t="s">
        <v>876</v>
      </c>
      <c r="D600">
        <v>30530295</v>
      </c>
      <c r="E600">
        <v>5761</v>
      </c>
      <c r="F600">
        <v>650</v>
      </c>
      <c r="G600">
        <v>18</v>
      </c>
      <c r="H600">
        <v>2.56</v>
      </c>
      <c r="I600">
        <v>40</v>
      </c>
      <c r="J600" s="1">
        <v>42.56</v>
      </c>
      <c r="K600">
        <v>0</v>
      </c>
      <c r="L600">
        <v>692.56</v>
      </c>
      <c r="M600">
        <v>0</v>
      </c>
      <c r="N600" s="1">
        <v>692.56</v>
      </c>
      <c r="O600">
        <v>650</v>
      </c>
      <c r="P600" s="28">
        <v>43545</v>
      </c>
      <c r="Q600">
        <v>29050199</v>
      </c>
      <c r="S600" t="s">
        <v>883</v>
      </c>
      <c r="T600" s="28">
        <v>43561</v>
      </c>
      <c r="U600" s="28">
        <v>43497</v>
      </c>
      <c r="V600" s="28">
        <v>43497</v>
      </c>
    </row>
    <row r="601" spans="1:22">
      <c r="A601">
        <v>20190313</v>
      </c>
      <c r="B601">
        <v>114034</v>
      </c>
      <c r="C601" t="s">
        <v>876</v>
      </c>
      <c r="D601">
        <v>30530790</v>
      </c>
      <c r="E601" t="s">
        <v>884</v>
      </c>
      <c r="F601">
        <v>47882.5</v>
      </c>
      <c r="G601">
        <v>96</v>
      </c>
      <c r="H601">
        <v>1007.5</v>
      </c>
      <c r="I601">
        <v>100</v>
      </c>
      <c r="J601" s="1">
        <v>1107.5</v>
      </c>
      <c r="K601">
        <v>0</v>
      </c>
      <c r="L601">
        <v>48990</v>
      </c>
      <c r="M601">
        <v>0</v>
      </c>
      <c r="N601" s="1">
        <v>48990</v>
      </c>
      <c r="O601">
        <v>47882.5</v>
      </c>
      <c r="P601" s="28">
        <v>43552</v>
      </c>
      <c r="Q601">
        <v>29050238</v>
      </c>
      <c r="S601" t="s">
        <v>588</v>
      </c>
      <c r="T601" s="28">
        <v>43561</v>
      </c>
      <c r="U601" s="28">
        <v>43426</v>
      </c>
      <c r="V601" s="28">
        <v>43426</v>
      </c>
    </row>
    <row r="602" spans="1:22">
      <c r="A602">
        <v>20190402</v>
      </c>
      <c r="B602">
        <v>106836</v>
      </c>
      <c r="C602" t="s">
        <v>876</v>
      </c>
      <c r="D602">
        <v>30531265</v>
      </c>
      <c r="E602" t="s">
        <v>885</v>
      </c>
      <c r="F602">
        <v>105751.77</v>
      </c>
      <c r="G602">
        <v>89</v>
      </c>
      <c r="H602">
        <v>2062.88</v>
      </c>
      <c r="I602">
        <v>100</v>
      </c>
      <c r="J602" s="1">
        <v>2162.88</v>
      </c>
      <c r="K602">
        <v>0</v>
      </c>
      <c r="L602">
        <v>107914.65</v>
      </c>
      <c r="M602">
        <v>0</v>
      </c>
      <c r="N602" s="1">
        <v>107914.65</v>
      </c>
      <c r="O602">
        <v>105751.77</v>
      </c>
      <c r="P602" s="28">
        <v>43559</v>
      </c>
      <c r="Q602">
        <v>29050355</v>
      </c>
      <c r="S602" t="s">
        <v>886</v>
      </c>
      <c r="T602" s="28">
        <v>43561</v>
      </c>
      <c r="U602" s="28">
        <v>43440</v>
      </c>
      <c r="V602" s="28">
        <v>43440</v>
      </c>
    </row>
    <row r="603" spans="1:22">
      <c r="A603">
        <v>20190402</v>
      </c>
      <c r="B603">
        <v>113134</v>
      </c>
      <c r="C603" t="s">
        <v>876</v>
      </c>
      <c r="D603">
        <v>30531436</v>
      </c>
      <c r="E603">
        <v>139037</v>
      </c>
      <c r="F603">
        <v>4797.5</v>
      </c>
      <c r="G603">
        <v>7</v>
      </c>
      <c r="H603">
        <v>7.36</v>
      </c>
      <c r="I603">
        <v>70</v>
      </c>
      <c r="J603" s="1">
        <v>77.36</v>
      </c>
      <c r="K603">
        <v>0</v>
      </c>
      <c r="L603">
        <v>4874.8599999999997</v>
      </c>
      <c r="M603">
        <v>0</v>
      </c>
      <c r="N603" s="1">
        <v>4874.8599999999997</v>
      </c>
      <c r="O603">
        <v>4797.5</v>
      </c>
      <c r="P603" s="28">
        <v>43559</v>
      </c>
      <c r="Q603">
        <v>29050363</v>
      </c>
      <c r="S603" t="s">
        <v>887</v>
      </c>
      <c r="T603" s="28">
        <v>43561</v>
      </c>
      <c r="U603" s="28">
        <v>43522</v>
      </c>
      <c r="V603" s="28">
        <v>43522</v>
      </c>
    </row>
    <row r="604" spans="1:22">
      <c r="A604">
        <v>20190405</v>
      </c>
      <c r="B604">
        <v>113479</v>
      </c>
      <c r="C604" t="s">
        <v>876</v>
      </c>
      <c r="D604">
        <v>30531850</v>
      </c>
      <c r="E604" t="s">
        <v>888</v>
      </c>
      <c r="F604">
        <v>1240</v>
      </c>
      <c r="G604">
        <v>1</v>
      </c>
      <c r="H604">
        <v>0.27</v>
      </c>
      <c r="I604">
        <v>70</v>
      </c>
      <c r="J604" s="1">
        <v>70.27</v>
      </c>
      <c r="K604">
        <v>0</v>
      </c>
      <c r="L604">
        <v>1310.27</v>
      </c>
      <c r="M604">
        <v>0</v>
      </c>
      <c r="N604" s="1">
        <v>1310.27</v>
      </c>
      <c r="O604">
        <v>1240</v>
      </c>
      <c r="P604" s="28">
        <v>43566</v>
      </c>
      <c r="Q604">
        <v>29050467</v>
      </c>
      <c r="S604">
        <v>577897</v>
      </c>
      <c r="T604" s="28">
        <v>43590</v>
      </c>
      <c r="U604" s="28">
        <v>43535</v>
      </c>
      <c r="V604" s="28">
        <v>43535</v>
      </c>
    </row>
    <row r="605" spans="1:22">
      <c r="A605">
        <v>20190405</v>
      </c>
      <c r="B605">
        <v>114429</v>
      </c>
      <c r="C605" t="s">
        <v>876</v>
      </c>
      <c r="D605">
        <v>30531750</v>
      </c>
      <c r="E605">
        <v>2063</v>
      </c>
      <c r="F605">
        <v>800</v>
      </c>
      <c r="G605">
        <v>11</v>
      </c>
      <c r="H605">
        <v>1.93</v>
      </c>
      <c r="I605">
        <v>40</v>
      </c>
      <c r="J605" s="1">
        <v>41.93</v>
      </c>
      <c r="K605">
        <v>0</v>
      </c>
      <c r="L605">
        <v>841.93</v>
      </c>
      <c r="M605">
        <v>0</v>
      </c>
      <c r="N605" s="1">
        <v>841.93</v>
      </c>
      <c r="O605">
        <v>800</v>
      </c>
      <c r="P605" s="28">
        <v>43566</v>
      </c>
      <c r="Q605">
        <v>29050470</v>
      </c>
      <c r="S605" t="s">
        <v>889</v>
      </c>
      <c r="T605" s="28">
        <v>43559</v>
      </c>
      <c r="U605" s="28">
        <v>43525</v>
      </c>
      <c r="V605" s="28">
        <v>43525</v>
      </c>
    </row>
    <row r="606" spans="1:22">
      <c r="A606">
        <v>20190413</v>
      </c>
      <c r="B606">
        <v>113479</v>
      </c>
      <c r="C606" t="s">
        <v>876</v>
      </c>
      <c r="D606">
        <v>30532467</v>
      </c>
      <c r="E606" t="s">
        <v>890</v>
      </c>
      <c r="F606">
        <v>435</v>
      </c>
      <c r="G606">
        <v>43</v>
      </c>
      <c r="H606">
        <v>4.0999999999999996</v>
      </c>
      <c r="I606">
        <v>40</v>
      </c>
      <c r="J606" s="1">
        <v>44.1</v>
      </c>
      <c r="K606">
        <v>0</v>
      </c>
      <c r="L606">
        <v>479.1</v>
      </c>
      <c r="M606">
        <v>0</v>
      </c>
      <c r="N606" s="1">
        <v>479.1</v>
      </c>
      <c r="O606">
        <v>435</v>
      </c>
      <c r="P606" s="28">
        <v>43580</v>
      </c>
      <c r="Q606">
        <v>29050599</v>
      </c>
      <c r="S606">
        <v>577897</v>
      </c>
      <c r="T606" s="28">
        <v>43590</v>
      </c>
      <c r="U606" s="28">
        <v>43507</v>
      </c>
      <c r="V606" s="28">
        <v>43507</v>
      </c>
    </row>
    <row r="607" spans="1:22">
      <c r="A607">
        <v>20190413</v>
      </c>
      <c r="B607">
        <v>113479</v>
      </c>
      <c r="C607" t="s">
        <v>876</v>
      </c>
      <c r="D607">
        <v>30532608</v>
      </c>
      <c r="E607" t="s">
        <v>891</v>
      </c>
      <c r="F607">
        <v>615</v>
      </c>
      <c r="G607">
        <v>29</v>
      </c>
      <c r="H607">
        <v>3.91</v>
      </c>
      <c r="I607">
        <v>40</v>
      </c>
      <c r="J607" s="1">
        <v>43.91</v>
      </c>
      <c r="K607">
        <v>0</v>
      </c>
      <c r="L607">
        <v>658.91</v>
      </c>
      <c r="M607">
        <v>0</v>
      </c>
      <c r="N607" s="1">
        <v>658.91</v>
      </c>
      <c r="O607">
        <v>615</v>
      </c>
      <c r="P607" s="28">
        <v>43580</v>
      </c>
      <c r="Q607">
        <v>29050601</v>
      </c>
      <c r="S607">
        <v>577897</v>
      </c>
      <c r="T607" s="28">
        <v>43590</v>
      </c>
      <c r="U607" s="28">
        <v>43521</v>
      </c>
      <c r="V607" s="28">
        <v>43521</v>
      </c>
    </row>
    <row r="608" spans="1:22">
      <c r="A608">
        <v>20190504</v>
      </c>
      <c r="B608">
        <v>118275</v>
      </c>
      <c r="C608" t="s">
        <v>876</v>
      </c>
      <c r="D608">
        <v>30533673</v>
      </c>
      <c r="E608">
        <v>100252</v>
      </c>
      <c r="F608">
        <v>1200</v>
      </c>
      <c r="G608">
        <v>83</v>
      </c>
      <c r="H608">
        <v>21.83</v>
      </c>
      <c r="I608">
        <v>70</v>
      </c>
      <c r="J608" s="1">
        <v>91.83</v>
      </c>
      <c r="K608">
        <v>0</v>
      </c>
      <c r="L608">
        <v>1291.83</v>
      </c>
      <c r="M608">
        <v>0</v>
      </c>
      <c r="N608" s="1">
        <v>1291.83</v>
      </c>
      <c r="O608">
        <v>1200</v>
      </c>
      <c r="P608" s="28">
        <v>43594</v>
      </c>
      <c r="Q608">
        <v>29050756</v>
      </c>
      <c r="S608" t="s">
        <v>892</v>
      </c>
      <c r="T608" s="28">
        <v>43615</v>
      </c>
      <c r="U608" s="28">
        <v>43481</v>
      </c>
      <c r="V608" s="28">
        <v>43481</v>
      </c>
    </row>
    <row r="609" spans="1:22">
      <c r="A609">
        <v>20190504</v>
      </c>
      <c r="B609">
        <v>118275</v>
      </c>
      <c r="C609" t="s">
        <v>876</v>
      </c>
      <c r="D609">
        <v>30533674</v>
      </c>
      <c r="E609">
        <v>100251</v>
      </c>
      <c r="F609">
        <v>1800</v>
      </c>
      <c r="G609">
        <v>83</v>
      </c>
      <c r="H609">
        <v>32.75</v>
      </c>
      <c r="I609">
        <v>70</v>
      </c>
      <c r="J609" s="1">
        <v>102.75</v>
      </c>
      <c r="K609">
        <v>0</v>
      </c>
      <c r="L609">
        <v>1902.75</v>
      </c>
      <c r="M609">
        <v>0</v>
      </c>
      <c r="N609" s="1">
        <v>1902.75</v>
      </c>
      <c r="O609">
        <v>1800</v>
      </c>
      <c r="P609" s="28">
        <v>43594</v>
      </c>
      <c r="Q609">
        <v>29050758</v>
      </c>
      <c r="S609" t="s">
        <v>892</v>
      </c>
      <c r="T609" s="28">
        <v>43615</v>
      </c>
      <c r="U609" s="28">
        <v>43481</v>
      </c>
      <c r="V609" s="28">
        <v>43481</v>
      </c>
    </row>
    <row r="610" spans="1:22">
      <c r="A610">
        <v>20190509</v>
      </c>
      <c r="B610">
        <v>110488</v>
      </c>
      <c r="C610" t="s">
        <v>876</v>
      </c>
      <c r="D610">
        <v>30532114</v>
      </c>
      <c r="E610">
        <v>6271</v>
      </c>
      <c r="F610">
        <v>2364.52</v>
      </c>
      <c r="G610">
        <v>8</v>
      </c>
      <c r="H610">
        <v>4.1500000000000004</v>
      </c>
      <c r="I610">
        <v>70</v>
      </c>
      <c r="J610" s="1">
        <v>74.150000000000006</v>
      </c>
      <c r="K610">
        <v>0</v>
      </c>
      <c r="L610">
        <v>2438.67</v>
      </c>
      <c r="M610">
        <v>0</v>
      </c>
      <c r="N610" s="1">
        <v>2438.67</v>
      </c>
      <c r="O610">
        <v>2364.52</v>
      </c>
      <c r="P610" s="28">
        <v>43601</v>
      </c>
      <c r="Q610">
        <v>29050850</v>
      </c>
      <c r="S610" t="s">
        <v>882</v>
      </c>
      <c r="T610" s="28">
        <v>43615</v>
      </c>
      <c r="U610" s="28">
        <v>43563</v>
      </c>
      <c r="V610" s="28">
        <v>43563</v>
      </c>
    </row>
    <row r="611" spans="1:22">
      <c r="A611">
        <v>20190509</v>
      </c>
      <c r="B611">
        <v>118275</v>
      </c>
      <c r="C611" t="s">
        <v>876</v>
      </c>
      <c r="D611">
        <v>30533246</v>
      </c>
      <c r="E611">
        <v>100265</v>
      </c>
      <c r="F611">
        <v>1995</v>
      </c>
      <c r="G611">
        <v>6</v>
      </c>
      <c r="H611">
        <v>2.62</v>
      </c>
      <c r="I611">
        <v>70</v>
      </c>
      <c r="J611" s="1">
        <v>72.62</v>
      </c>
      <c r="K611">
        <v>0</v>
      </c>
      <c r="L611">
        <v>2067.62</v>
      </c>
      <c r="M611">
        <v>0</v>
      </c>
      <c r="N611" s="1">
        <v>2067.62</v>
      </c>
      <c r="O611">
        <v>1995</v>
      </c>
      <c r="P611" s="28">
        <v>43601</v>
      </c>
      <c r="Q611">
        <v>29050874</v>
      </c>
      <c r="S611" t="s">
        <v>892</v>
      </c>
      <c r="T611" s="28">
        <v>43615</v>
      </c>
      <c r="U611" s="28">
        <v>43565</v>
      </c>
      <c r="V611" s="28">
        <v>43565</v>
      </c>
    </row>
    <row r="612" spans="1:22">
      <c r="A612">
        <v>20190509</v>
      </c>
      <c r="B612">
        <v>118275</v>
      </c>
      <c r="C612" t="s">
        <v>876</v>
      </c>
      <c r="D612">
        <v>30533248</v>
      </c>
      <c r="E612">
        <v>100268</v>
      </c>
      <c r="F612">
        <v>490</v>
      </c>
      <c r="G612">
        <v>6</v>
      </c>
      <c r="H612">
        <v>0.64</v>
      </c>
      <c r="I612">
        <v>40</v>
      </c>
      <c r="J612" s="1">
        <v>40.64</v>
      </c>
      <c r="K612">
        <v>0</v>
      </c>
      <c r="L612">
        <v>530.64</v>
      </c>
      <c r="M612">
        <v>0</v>
      </c>
      <c r="N612" s="1">
        <v>530.64</v>
      </c>
      <c r="O612">
        <v>490</v>
      </c>
      <c r="P612" s="28">
        <v>43601</v>
      </c>
      <c r="Q612">
        <v>29050876</v>
      </c>
      <c r="S612" t="s">
        <v>892</v>
      </c>
      <c r="T612" s="28">
        <v>43615</v>
      </c>
      <c r="U612" s="28">
        <v>43565</v>
      </c>
      <c r="V612" s="28">
        <v>43565</v>
      </c>
    </row>
    <row r="613" spans="1:22">
      <c r="A613">
        <v>20190509</v>
      </c>
      <c r="B613">
        <v>118275</v>
      </c>
      <c r="C613" t="s">
        <v>876</v>
      </c>
      <c r="D613">
        <v>30533251</v>
      </c>
      <c r="E613">
        <v>100269</v>
      </c>
      <c r="F613">
        <v>490</v>
      </c>
      <c r="G613">
        <v>6</v>
      </c>
      <c r="H613">
        <v>0.64</v>
      </c>
      <c r="I613">
        <v>40</v>
      </c>
      <c r="J613" s="1">
        <v>40.64</v>
      </c>
      <c r="K613">
        <v>0</v>
      </c>
      <c r="L613">
        <v>530.64</v>
      </c>
      <c r="M613">
        <v>0</v>
      </c>
      <c r="N613" s="1">
        <v>530.64</v>
      </c>
      <c r="O613">
        <v>490</v>
      </c>
      <c r="P613" s="28">
        <v>43601</v>
      </c>
      <c r="Q613">
        <v>29050878</v>
      </c>
      <c r="S613" t="s">
        <v>892</v>
      </c>
      <c r="T613" s="28">
        <v>43615</v>
      </c>
      <c r="U613" s="28">
        <v>43565</v>
      </c>
      <c r="V613" s="28">
        <v>43565</v>
      </c>
    </row>
    <row r="614" spans="1:22">
      <c r="A614">
        <v>20190509</v>
      </c>
      <c r="B614">
        <v>257145</v>
      </c>
      <c r="C614" t="s">
        <v>876</v>
      </c>
      <c r="D614">
        <v>30534330</v>
      </c>
      <c r="E614">
        <v>100</v>
      </c>
      <c r="F614">
        <v>2255</v>
      </c>
      <c r="G614">
        <v>46</v>
      </c>
      <c r="H614">
        <v>22.74</v>
      </c>
      <c r="I614">
        <v>70</v>
      </c>
      <c r="J614" s="1">
        <v>92.74</v>
      </c>
      <c r="K614">
        <v>0</v>
      </c>
      <c r="L614">
        <v>2347.7399999999998</v>
      </c>
      <c r="M614">
        <v>0</v>
      </c>
      <c r="N614" s="1">
        <v>2347.7399999999998</v>
      </c>
      <c r="O614">
        <v>2255</v>
      </c>
      <c r="P614" s="28">
        <v>43601</v>
      </c>
      <c r="Q614">
        <v>29050885</v>
      </c>
      <c r="S614">
        <v>642165</v>
      </c>
      <c r="T614" s="28">
        <v>43615</v>
      </c>
      <c r="U614" s="28">
        <v>43525</v>
      </c>
      <c r="V614" s="28">
        <v>43525</v>
      </c>
    </row>
    <row r="615" spans="1:22">
      <c r="A615">
        <v>20190509</v>
      </c>
      <c r="B615">
        <v>257145</v>
      </c>
      <c r="C615" t="s">
        <v>876</v>
      </c>
      <c r="D615">
        <v>30534331</v>
      </c>
      <c r="E615">
        <v>98</v>
      </c>
      <c r="F615">
        <v>1012.5</v>
      </c>
      <c r="G615">
        <v>46</v>
      </c>
      <c r="H615">
        <v>10.210000000000001</v>
      </c>
      <c r="I615">
        <v>70</v>
      </c>
      <c r="J615" s="1">
        <v>80.209999999999994</v>
      </c>
      <c r="K615">
        <v>0</v>
      </c>
      <c r="L615">
        <v>1092.71</v>
      </c>
      <c r="M615">
        <v>0</v>
      </c>
      <c r="N615" s="1">
        <v>1092.71</v>
      </c>
      <c r="O615">
        <v>1012.5</v>
      </c>
      <c r="P615" s="28">
        <v>43601</v>
      </c>
      <c r="Q615">
        <v>29050887</v>
      </c>
      <c r="S615">
        <v>642165</v>
      </c>
      <c r="T615" s="28">
        <v>43615</v>
      </c>
      <c r="U615" s="28">
        <v>43525</v>
      </c>
      <c r="V615" s="28">
        <v>43525</v>
      </c>
    </row>
    <row r="616" spans="1:22">
      <c r="A616">
        <v>20190509</v>
      </c>
      <c r="B616">
        <v>257145</v>
      </c>
      <c r="C616" t="s">
        <v>876</v>
      </c>
      <c r="D616">
        <v>30534332</v>
      </c>
      <c r="E616">
        <v>99</v>
      </c>
      <c r="F616">
        <v>1919.5</v>
      </c>
      <c r="G616">
        <v>46</v>
      </c>
      <c r="H616">
        <v>19.350000000000001</v>
      </c>
      <c r="I616">
        <v>70</v>
      </c>
      <c r="J616" s="1">
        <v>89.35</v>
      </c>
      <c r="K616">
        <v>0</v>
      </c>
      <c r="L616">
        <v>2008.85</v>
      </c>
      <c r="M616">
        <v>0</v>
      </c>
      <c r="N616" s="1">
        <v>2008.85</v>
      </c>
      <c r="O616">
        <v>1919.5</v>
      </c>
      <c r="P616" s="28">
        <v>43601</v>
      </c>
      <c r="Q616">
        <v>29050889</v>
      </c>
      <c r="S616">
        <v>642165</v>
      </c>
      <c r="T616" s="28">
        <v>43615</v>
      </c>
      <c r="U616" s="28">
        <v>43525</v>
      </c>
      <c r="V616" s="28">
        <v>43525</v>
      </c>
    </row>
    <row r="617" spans="1:22">
      <c r="A617">
        <v>20190509</v>
      </c>
      <c r="B617">
        <v>257145</v>
      </c>
      <c r="C617" t="s">
        <v>876</v>
      </c>
      <c r="D617">
        <v>30534333</v>
      </c>
      <c r="E617">
        <v>96</v>
      </c>
      <c r="F617">
        <v>2767</v>
      </c>
      <c r="G617">
        <v>46</v>
      </c>
      <c r="H617">
        <v>27.9</v>
      </c>
      <c r="I617">
        <v>70</v>
      </c>
      <c r="J617" s="1">
        <v>97.9</v>
      </c>
      <c r="K617">
        <v>0</v>
      </c>
      <c r="L617">
        <v>2864.9</v>
      </c>
      <c r="M617">
        <v>0</v>
      </c>
      <c r="N617" s="1">
        <v>2864.9</v>
      </c>
      <c r="O617">
        <v>2767</v>
      </c>
      <c r="P617" s="28">
        <v>43601</v>
      </c>
      <c r="Q617">
        <v>29050891</v>
      </c>
      <c r="S617">
        <v>642165</v>
      </c>
      <c r="T617" s="28">
        <v>43615</v>
      </c>
      <c r="U617" s="28">
        <v>43525</v>
      </c>
      <c r="V617" s="28">
        <v>43525</v>
      </c>
    </row>
    <row r="618" spans="1:22">
      <c r="A618">
        <v>20190509</v>
      </c>
      <c r="B618">
        <v>257145</v>
      </c>
      <c r="C618" t="s">
        <v>876</v>
      </c>
      <c r="D618">
        <v>30534334</v>
      </c>
      <c r="E618">
        <v>97</v>
      </c>
      <c r="F618">
        <v>2092.5</v>
      </c>
      <c r="G618">
        <v>46</v>
      </c>
      <c r="H618">
        <v>21.1</v>
      </c>
      <c r="I618">
        <v>70</v>
      </c>
      <c r="J618" s="1">
        <v>91.1</v>
      </c>
      <c r="K618">
        <v>0</v>
      </c>
      <c r="L618">
        <v>2183.6</v>
      </c>
      <c r="M618">
        <v>0</v>
      </c>
      <c r="N618" s="1">
        <v>2183.6</v>
      </c>
      <c r="O618">
        <v>2092.5</v>
      </c>
      <c r="P618" s="28">
        <v>43601</v>
      </c>
      <c r="Q618">
        <v>29050893</v>
      </c>
      <c r="S618">
        <v>642165</v>
      </c>
      <c r="T618" s="28">
        <v>43615</v>
      </c>
      <c r="U618" s="28">
        <v>43525</v>
      </c>
      <c r="V618" s="28">
        <v>43525</v>
      </c>
    </row>
    <row r="619" spans="1:22">
      <c r="A619">
        <v>20190512</v>
      </c>
      <c r="B619">
        <v>104215</v>
      </c>
      <c r="C619" t="s">
        <v>876</v>
      </c>
      <c r="D619">
        <v>30534952</v>
      </c>
      <c r="E619">
        <v>24110</v>
      </c>
      <c r="F619">
        <v>187.5</v>
      </c>
      <c r="G619">
        <v>83</v>
      </c>
      <c r="H619">
        <v>3.41</v>
      </c>
      <c r="I619">
        <v>40</v>
      </c>
      <c r="J619" s="1">
        <v>43.41</v>
      </c>
      <c r="K619">
        <v>0</v>
      </c>
      <c r="L619">
        <v>230.91</v>
      </c>
      <c r="M619">
        <v>0</v>
      </c>
      <c r="N619" s="1">
        <v>230.91</v>
      </c>
      <c r="O619">
        <v>187.5</v>
      </c>
      <c r="P619" s="28">
        <v>43607</v>
      </c>
      <c r="Q619">
        <v>29050951</v>
      </c>
      <c r="S619" t="s">
        <v>584</v>
      </c>
      <c r="T619" s="28">
        <v>43615</v>
      </c>
      <c r="U619" s="28">
        <v>43494</v>
      </c>
      <c r="V619" s="28">
        <v>43494</v>
      </c>
    </row>
    <row r="620" spans="1:22">
      <c r="A620">
        <v>20190512</v>
      </c>
      <c r="B620">
        <v>171532</v>
      </c>
      <c r="C620" t="s">
        <v>876</v>
      </c>
      <c r="D620">
        <v>30534631</v>
      </c>
      <c r="E620">
        <v>2607</v>
      </c>
      <c r="F620">
        <v>1127</v>
      </c>
      <c r="G620">
        <v>313</v>
      </c>
      <c r="H620">
        <v>77.319999999999993</v>
      </c>
      <c r="I620">
        <v>70</v>
      </c>
      <c r="J620" s="1">
        <v>147.32</v>
      </c>
      <c r="K620">
        <v>0</v>
      </c>
      <c r="L620">
        <v>1274.32</v>
      </c>
      <c r="M620">
        <v>254.86</v>
      </c>
      <c r="N620" s="1">
        <v>1019.46</v>
      </c>
      <c r="O620">
        <v>901.6</v>
      </c>
      <c r="P620" s="28">
        <v>43607</v>
      </c>
      <c r="Q620">
        <v>29051000</v>
      </c>
      <c r="S620" t="s">
        <v>893</v>
      </c>
      <c r="T620" s="28">
        <v>43615</v>
      </c>
      <c r="U620" s="28">
        <v>43264</v>
      </c>
      <c r="V620" s="28">
        <v>43264</v>
      </c>
    </row>
    <row r="621" spans="1:22">
      <c r="A621">
        <v>20190512</v>
      </c>
      <c r="B621">
        <v>171532</v>
      </c>
      <c r="C621" t="s">
        <v>876</v>
      </c>
      <c r="D621">
        <v>30534632</v>
      </c>
      <c r="E621">
        <v>2625</v>
      </c>
      <c r="F621">
        <v>2415</v>
      </c>
      <c r="G621">
        <v>241</v>
      </c>
      <c r="H621">
        <v>127.56</v>
      </c>
      <c r="I621">
        <v>70</v>
      </c>
      <c r="J621" s="1">
        <v>197.56</v>
      </c>
      <c r="K621">
        <v>0</v>
      </c>
      <c r="L621">
        <v>2612.56</v>
      </c>
      <c r="M621">
        <v>522.51</v>
      </c>
      <c r="N621" s="1">
        <v>2090.0500000000002</v>
      </c>
      <c r="O621">
        <v>1932</v>
      </c>
      <c r="P621" s="28">
        <v>43607</v>
      </c>
      <c r="Q621">
        <v>29051004</v>
      </c>
      <c r="S621" t="s">
        <v>893</v>
      </c>
      <c r="T621" s="28">
        <v>43615</v>
      </c>
      <c r="U621" s="28">
        <v>43336</v>
      </c>
      <c r="V621" s="28">
        <v>43336</v>
      </c>
    </row>
    <row r="622" spans="1:22">
      <c r="A622">
        <v>20190512</v>
      </c>
      <c r="B622">
        <v>171532</v>
      </c>
      <c r="C622" t="s">
        <v>876</v>
      </c>
      <c r="D622">
        <v>30534633</v>
      </c>
      <c r="E622">
        <v>2640</v>
      </c>
      <c r="F622">
        <v>2415</v>
      </c>
      <c r="G622">
        <v>172</v>
      </c>
      <c r="H622">
        <v>91.04</v>
      </c>
      <c r="I622">
        <v>70</v>
      </c>
      <c r="J622" s="1">
        <v>161.04</v>
      </c>
      <c r="K622">
        <v>0</v>
      </c>
      <c r="L622">
        <v>2576.04</v>
      </c>
      <c r="M622">
        <v>515.21</v>
      </c>
      <c r="N622" s="1">
        <v>2060.83</v>
      </c>
      <c r="O622">
        <v>1932</v>
      </c>
      <c r="P622" s="28">
        <v>43607</v>
      </c>
      <c r="Q622">
        <v>29051008</v>
      </c>
      <c r="S622" t="s">
        <v>893</v>
      </c>
      <c r="T622" s="28">
        <v>43615</v>
      </c>
      <c r="U622" s="28">
        <v>43405</v>
      </c>
      <c r="V622" s="28">
        <v>43405</v>
      </c>
    </row>
    <row r="623" spans="1:22">
      <c r="A623">
        <v>20190512</v>
      </c>
      <c r="B623">
        <v>171532</v>
      </c>
      <c r="C623" t="s">
        <v>876</v>
      </c>
      <c r="D623">
        <v>30534634</v>
      </c>
      <c r="E623">
        <v>2641</v>
      </c>
      <c r="F623">
        <v>2415</v>
      </c>
      <c r="G623">
        <v>172</v>
      </c>
      <c r="H623">
        <v>91.04</v>
      </c>
      <c r="I623">
        <v>70</v>
      </c>
      <c r="J623" s="1">
        <v>161.04</v>
      </c>
      <c r="K623">
        <v>0</v>
      </c>
      <c r="L623">
        <v>2576.04</v>
      </c>
      <c r="M623">
        <v>515.21</v>
      </c>
      <c r="N623" s="1">
        <v>2060.83</v>
      </c>
      <c r="O623">
        <v>1932</v>
      </c>
      <c r="P623" s="28">
        <v>43607</v>
      </c>
      <c r="Q623">
        <v>29051012</v>
      </c>
      <c r="S623" t="s">
        <v>893</v>
      </c>
      <c r="T623" s="28">
        <v>43615</v>
      </c>
      <c r="U623" s="28">
        <v>43405</v>
      </c>
      <c r="V623" s="28">
        <v>43405</v>
      </c>
    </row>
    <row r="624" spans="1:22">
      <c r="A624">
        <v>20190517</v>
      </c>
      <c r="B624">
        <v>114034</v>
      </c>
      <c r="C624" t="s">
        <v>876</v>
      </c>
      <c r="D624">
        <v>30535269</v>
      </c>
      <c r="E624" t="s">
        <v>894</v>
      </c>
      <c r="F624">
        <v>43008.9</v>
      </c>
      <c r="G624">
        <v>49</v>
      </c>
      <c r="H624">
        <v>461.9</v>
      </c>
      <c r="I624">
        <v>100</v>
      </c>
      <c r="J624" s="1">
        <v>561.9</v>
      </c>
      <c r="K624">
        <v>0</v>
      </c>
      <c r="L624">
        <v>43570.8</v>
      </c>
      <c r="M624">
        <v>0</v>
      </c>
      <c r="N624" s="1">
        <v>43570.8</v>
      </c>
      <c r="O624">
        <v>43008.9</v>
      </c>
      <c r="P624" s="28">
        <v>43614</v>
      </c>
      <c r="Q624">
        <v>29051065</v>
      </c>
      <c r="S624" t="s">
        <v>588</v>
      </c>
      <c r="T624" s="28">
        <v>43615</v>
      </c>
      <c r="U624" s="28">
        <v>43535</v>
      </c>
      <c r="V624" s="28">
        <v>43535</v>
      </c>
    </row>
    <row r="625" spans="1:22">
      <c r="A625">
        <v>20190601</v>
      </c>
      <c r="B625">
        <v>117727</v>
      </c>
      <c r="C625" t="s">
        <v>876</v>
      </c>
      <c r="D625">
        <v>30535034</v>
      </c>
      <c r="E625">
        <v>587</v>
      </c>
      <c r="F625">
        <v>35318.5</v>
      </c>
      <c r="G625">
        <v>11</v>
      </c>
      <c r="H625">
        <v>85.15</v>
      </c>
      <c r="I625">
        <v>100</v>
      </c>
      <c r="J625" s="1">
        <v>185.15</v>
      </c>
      <c r="K625">
        <v>0</v>
      </c>
      <c r="L625">
        <v>35503.65</v>
      </c>
      <c r="M625">
        <v>0</v>
      </c>
      <c r="N625" s="1">
        <v>35503.65</v>
      </c>
      <c r="O625">
        <v>35318.5</v>
      </c>
      <c r="P625" s="28">
        <v>43621</v>
      </c>
      <c r="Q625">
        <v>29051135</v>
      </c>
      <c r="S625">
        <v>314521</v>
      </c>
      <c r="T625" s="28">
        <v>43644</v>
      </c>
      <c r="U625" s="28">
        <v>43580</v>
      </c>
      <c r="V625" s="28">
        <v>43580</v>
      </c>
    </row>
    <row r="626" spans="1:22">
      <c r="A626">
        <v>20190701</v>
      </c>
      <c r="B626">
        <v>114442</v>
      </c>
      <c r="C626" t="s">
        <v>876</v>
      </c>
      <c r="D626">
        <v>30538118</v>
      </c>
      <c r="E626">
        <v>1606</v>
      </c>
      <c r="F626">
        <v>475</v>
      </c>
      <c r="G626">
        <v>27</v>
      </c>
      <c r="H626">
        <v>2.81</v>
      </c>
      <c r="I626">
        <v>40</v>
      </c>
      <c r="J626" s="1">
        <v>42.81</v>
      </c>
      <c r="K626">
        <v>0</v>
      </c>
      <c r="L626">
        <v>517.80999999999995</v>
      </c>
      <c r="M626">
        <v>0</v>
      </c>
      <c r="N626" s="1">
        <v>517.80999999999995</v>
      </c>
      <c r="O626">
        <v>475</v>
      </c>
      <c r="P626" s="28">
        <v>43649</v>
      </c>
      <c r="Q626">
        <v>29051567</v>
      </c>
      <c r="S626" t="s">
        <v>895</v>
      </c>
      <c r="T626" s="28">
        <v>43672</v>
      </c>
      <c r="U626" s="28">
        <v>43592</v>
      </c>
      <c r="V626" s="28">
        <v>43592</v>
      </c>
    </row>
    <row r="627" spans="1:22">
      <c r="A627">
        <v>20190707</v>
      </c>
      <c r="B627">
        <v>110289</v>
      </c>
      <c r="C627" t="s">
        <v>876</v>
      </c>
      <c r="D627">
        <v>30537109</v>
      </c>
      <c r="E627">
        <v>70517</v>
      </c>
      <c r="F627">
        <v>12620.75</v>
      </c>
      <c r="G627">
        <v>4</v>
      </c>
      <c r="H627">
        <v>11.06</v>
      </c>
      <c r="I627">
        <v>100</v>
      </c>
      <c r="J627" s="1">
        <v>111.06</v>
      </c>
      <c r="K627">
        <v>0</v>
      </c>
      <c r="L627">
        <v>12731.81</v>
      </c>
      <c r="M627">
        <v>0</v>
      </c>
      <c r="N627" s="1">
        <v>12731.81</v>
      </c>
      <c r="O627">
        <v>12620.75</v>
      </c>
      <c r="P627" s="28">
        <v>43663</v>
      </c>
      <c r="Q627">
        <v>29051761</v>
      </c>
      <c r="S627" t="s">
        <v>896</v>
      </c>
      <c r="T627" s="28">
        <v>43672</v>
      </c>
      <c r="U627" s="28">
        <v>43629</v>
      </c>
      <c r="V627" s="28">
        <v>43629</v>
      </c>
    </row>
    <row r="628" spans="1:22">
      <c r="A628">
        <v>20190707</v>
      </c>
      <c r="B628">
        <v>114034</v>
      </c>
      <c r="C628" t="s">
        <v>876</v>
      </c>
      <c r="D628">
        <v>30539001</v>
      </c>
      <c r="E628" t="s">
        <v>897</v>
      </c>
      <c r="F628">
        <v>46441.7</v>
      </c>
      <c r="G628">
        <v>213</v>
      </c>
      <c r="H628">
        <v>2168.13</v>
      </c>
      <c r="I628">
        <v>100</v>
      </c>
      <c r="J628" s="1">
        <v>2268.13</v>
      </c>
      <c r="K628">
        <v>0</v>
      </c>
      <c r="L628">
        <v>48709.83</v>
      </c>
      <c r="M628">
        <v>0</v>
      </c>
      <c r="N628" s="1">
        <v>48709.83</v>
      </c>
      <c r="O628">
        <v>46441.7</v>
      </c>
      <c r="P628" s="28">
        <v>43663</v>
      </c>
      <c r="Q628">
        <v>29051771</v>
      </c>
      <c r="S628" t="s">
        <v>588</v>
      </c>
      <c r="T628" s="28">
        <v>43672</v>
      </c>
      <c r="U628" s="28">
        <v>43420</v>
      </c>
      <c r="V628" s="28">
        <v>43420</v>
      </c>
    </row>
    <row r="629" spans="1:22">
      <c r="A629">
        <v>20190707</v>
      </c>
      <c r="B629">
        <v>118275</v>
      </c>
      <c r="C629" t="s">
        <v>876</v>
      </c>
      <c r="D629">
        <v>30539124</v>
      </c>
      <c r="E629">
        <v>100306</v>
      </c>
      <c r="F629">
        <v>2720</v>
      </c>
      <c r="G629">
        <v>66</v>
      </c>
      <c r="H629">
        <v>39.35</v>
      </c>
      <c r="I629">
        <v>70</v>
      </c>
      <c r="J629" s="1">
        <v>109.35</v>
      </c>
      <c r="K629">
        <v>0</v>
      </c>
      <c r="L629">
        <v>2829.35</v>
      </c>
      <c r="M629">
        <v>0</v>
      </c>
      <c r="N629" s="1">
        <v>2829.35</v>
      </c>
      <c r="O629">
        <v>2720</v>
      </c>
      <c r="P629" s="28">
        <v>43663</v>
      </c>
      <c r="Q629">
        <v>29051786</v>
      </c>
      <c r="S629" t="s">
        <v>892</v>
      </c>
      <c r="T629" s="28">
        <v>43672</v>
      </c>
      <c r="U629" s="28">
        <v>43567</v>
      </c>
      <c r="V629" s="28">
        <v>43567</v>
      </c>
    </row>
    <row r="630" spans="1:22">
      <c r="A630">
        <v>20190707</v>
      </c>
      <c r="B630">
        <v>118275</v>
      </c>
      <c r="C630" t="s">
        <v>876</v>
      </c>
      <c r="D630">
        <v>30539125</v>
      </c>
      <c r="E630">
        <v>100307</v>
      </c>
      <c r="F630">
        <v>2160</v>
      </c>
      <c r="G630">
        <v>66</v>
      </c>
      <c r="H630">
        <v>31.25</v>
      </c>
      <c r="I630">
        <v>70</v>
      </c>
      <c r="J630" s="1">
        <v>101.25</v>
      </c>
      <c r="K630">
        <v>0</v>
      </c>
      <c r="L630">
        <v>2261.25</v>
      </c>
      <c r="M630">
        <v>0</v>
      </c>
      <c r="N630" s="1">
        <v>2261.25</v>
      </c>
      <c r="O630">
        <v>2160</v>
      </c>
      <c r="P630" s="28">
        <v>43663</v>
      </c>
      <c r="Q630">
        <v>29051788</v>
      </c>
      <c r="S630" t="s">
        <v>892</v>
      </c>
      <c r="T630" s="28">
        <v>43672</v>
      </c>
      <c r="U630" s="28">
        <v>43567</v>
      </c>
      <c r="V630" s="28">
        <v>43567</v>
      </c>
    </row>
    <row r="631" spans="1:22">
      <c r="A631">
        <v>20190707</v>
      </c>
      <c r="B631">
        <v>137127</v>
      </c>
      <c r="C631" t="s">
        <v>876</v>
      </c>
      <c r="D631">
        <v>30539140</v>
      </c>
      <c r="E631" t="s">
        <v>898</v>
      </c>
      <c r="F631">
        <v>2200</v>
      </c>
      <c r="G631">
        <v>201</v>
      </c>
      <c r="H631">
        <v>96.92</v>
      </c>
      <c r="I631">
        <v>70</v>
      </c>
      <c r="J631" s="1">
        <v>166.92</v>
      </c>
      <c r="K631">
        <v>0</v>
      </c>
      <c r="L631">
        <v>2366.92</v>
      </c>
      <c r="M631">
        <v>0</v>
      </c>
      <c r="N631" s="1">
        <v>2366.92</v>
      </c>
      <c r="O631">
        <v>2200</v>
      </c>
      <c r="P631" s="28">
        <v>43663</v>
      </c>
      <c r="Q631">
        <v>29051800</v>
      </c>
      <c r="S631" t="s">
        <v>899</v>
      </c>
      <c r="T631" s="28">
        <v>43672</v>
      </c>
      <c r="U631" s="28">
        <v>43432</v>
      </c>
      <c r="V631" s="28">
        <v>43432</v>
      </c>
    </row>
    <row r="632" spans="1:22">
      <c r="A632">
        <v>20190707</v>
      </c>
      <c r="B632">
        <v>145906</v>
      </c>
      <c r="C632" t="s">
        <v>876</v>
      </c>
      <c r="D632">
        <v>30538875</v>
      </c>
      <c r="E632">
        <v>19121</v>
      </c>
      <c r="F632">
        <v>3515.6</v>
      </c>
      <c r="G632">
        <v>54</v>
      </c>
      <c r="H632">
        <v>41.61</v>
      </c>
      <c r="I632">
        <v>70</v>
      </c>
      <c r="J632" s="1">
        <v>111.61</v>
      </c>
      <c r="K632">
        <v>0</v>
      </c>
      <c r="L632">
        <v>3627.21</v>
      </c>
      <c r="M632">
        <v>0</v>
      </c>
      <c r="N632" s="1">
        <v>3627.21</v>
      </c>
      <c r="O632">
        <v>3515.6</v>
      </c>
      <c r="P632" s="28">
        <v>43663</v>
      </c>
      <c r="Q632">
        <v>29051802</v>
      </c>
      <c r="S632" t="s">
        <v>900</v>
      </c>
      <c r="T632" s="28">
        <v>43672</v>
      </c>
      <c r="U632" s="28">
        <v>43579</v>
      </c>
      <c r="V632" s="28">
        <v>43579</v>
      </c>
    </row>
    <row r="633" spans="1:22">
      <c r="A633">
        <v>20190707</v>
      </c>
      <c r="B633">
        <v>145906</v>
      </c>
      <c r="C633" t="s">
        <v>876</v>
      </c>
      <c r="D633">
        <v>30538877</v>
      </c>
      <c r="E633">
        <v>19123</v>
      </c>
      <c r="F633">
        <v>1158</v>
      </c>
      <c r="G633">
        <v>53</v>
      </c>
      <c r="H633">
        <v>13.45</v>
      </c>
      <c r="I633">
        <v>70</v>
      </c>
      <c r="J633" s="1">
        <v>83.45</v>
      </c>
      <c r="K633">
        <v>0</v>
      </c>
      <c r="L633">
        <v>1241.45</v>
      </c>
      <c r="M633">
        <v>0</v>
      </c>
      <c r="N633" s="1">
        <v>1241.45</v>
      </c>
      <c r="O633">
        <v>1158</v>
      </c>
      <c r="P633" s="28">
        <v>43663</v>
      </c>
      <c r="Q633">
        <v>29051804</v>
      </c>
      <c r="S633" t="s">
        <v>900</v>
      </c>
      <c r="T633" s="28">
        <v>43672</v>
      </c>
      <c r="U633" s="28">
        <v>43580</v>
      </c>
      <c r="V633" s="28">
        <v>43580</v>
      </c>
    </row>
    <row r="634" spans="1:22">
      <c r="A634">
        <v>20190707</v>
      </c>
      <c r="B634">
        <v>145906</v>
      </c>
      <c r="C634" t="s">
        <v>876</v>
      </c>
      <c r="D634">
        <v>30538874</v>
      </c>
      <c r="E634">
        <v>19209</v>
      </c>
      <c r="F634">
        <v>898</v>
      </c>
      <c r="G634">
        <v>28</v>
      </c>
      <c r="H634">
        <v>5.51</v>
      </c>
      <c r="I634">
        <v>40</v>
      </c>
      <c r="J634" s="1">
        <v>45.51</v>
      </c>
      <c r="K634">
        <v>0</v>
      </c>
      <c r="L634">
        <v>943.51</v>
      </c>
      <c r="M634">
        <v>0</v>
      </c>
      <c r="N634" s="1">
        <v>943.51</v>
      </c>
      <c r="O634">
        <v>898</v>
      </c>
      <c r="P634" s="28">
        <v>43663</v>
      </c>
      <c r="Q634">
        <v>29051806</v>
      </c>
      <c r="S634" t="s">
        <v>900</v>
      </c>
      <c r="T634" s="28">
        <v>43672</v>
      </c>
      <c r="U634" s="28">
        <v>43605</v>
      </c>
      <c r="V634" s="28">
        <v>43605</v>
      </c>
    </row>
    <row r="635" spans="1:22">
      <c r="A635">
        <v>20190716</v>
      </c>
      <c r="B635">
        <v>113282</v>
      </c>
      <c r="C635" t="s">
        <v>876</v>
      </c>
      <c r="D635">
        <v>30539774</v>
      </c>
      <c r="E635">
        <v>2750</v>
      </c>
      <c r="F635">
        <v>2861.4</v>
      </c>
      <c r="G635">
        <v>34</v>
      </c>
      <c r="H635">
        <v>21.32</v>
      </c>
      <c r="I635">
        <v>70</v>
      </c>
      <c r="J635" s="1">
        <v>91.32</v>
      </c>
      <c r="K635">
        <v>0</v>
      </c>
      <c r="L635">
        <v>2952.72</v>
      </c>
      <c r="M635">
        <v>0</v>
      </c>
      <c r="N635" s="1">
        <v>2952.72</v>
      </c>
      <c r="O635">
        <v>2861.4</v>
      </c>
      <c r="P635" s="28">
        <v>43677</v>
      </c>
      <c r="Q635">
        <v>29051947</v>
      </c>
      <c r="S635" t="s">
        <v>901</v>
      </c>
      <c r="T635" s="28">
        <v>43701</v>
      </c>
      <c r="U635" s="28">
        <v>43613</v>
      </c>
      <c r="V635" s="28">
        <v>43613</v>
      </c>
    </row>
    <row r="636" spans="1:22">
      <c r="A636">
        <v>20190720</v>
      </c>
      <c r="B636">
        <v>105834</v>
      </c>
      <c r="C636" t="s">
        <v>876</v>
      </c>
      <c r="D636">
        <v>30540380</v>
      </c>
      <c r="E636" t="s">
        <v>902</v>
      </c>
      <c r="F636">
        <v>343.12</v>
      </c>
      <c r="G636">
        <v>91</v>
      </c>
      <c r="H636">
        <v>6.84</v>
      </c>
      <c r="I636">
        <v>40</v>
      </c>
      <c r="J636" s="1">
        <v>46.84</v>
      </c>
      <c r="K636">
        <v>0</v>
      </c>
      <c r="L636">
        <v>389.96</v>
      </c>
      <c r="M636">
        <v>0</v>
      </c>
      <c r="N636" s="1">
        <v>389.96</v>
      </c>
      <c r="O636">
        <v>343.12</v>
      </c>
      <c r="P636" s="28">
        <v>43684</v>
      </c>
      <c r="Q636">
        <v>29052042</v>
      </c>
      <c r="S636" t="s">
        <v>903</v>
      </c>
      <c r="T636" s="28">
        <v>43701</v>
      </c>
      <c r="U636" s="28">
        <v>43563</v>
      </c>
      <c r="V636" s="28">
        <v>43563</v>
      </c>
    </row>
    <row r="637" spans="1:22">
      <c r="A637">
        <v>20190720</v>
      </c>
      <c r="B637">
        <v>116137</v>
      </c>
      <c r="C637" t="s">
        <v>876</v>
      </c>
      <c r="D637">
        <v>30540404</v>
      </c>
      <c r="E637">
        <v>1810</v>
      </c>
      <c r="F637">
        <v>366.65</v>
      </c>
      <c r="G637">
        <v>122</v>
      </c>
      <c r="H637">
        <v>9.8000000000000007</v>
      </c>
      <c r="I637">
        <v>40</v>
      </c>
      <c r="J637" s="1">
        <v>49.8</v>
      </c>
      <c r="K637">
        <v>0</v>
      </c>
      <c r="L637">
        <v>416.45</v>
      </c>
      <c r="M637">
        <v>0</v>
      </c>
      <c r="N637" s="1">
        <v>416.45</v>
      </c>
      <c r="O637">
        <v>366.65</v>
      </c>
      <c r="P637" s="28">
        <v>43684</v>
      </c>
      <c r="Q637">
        <v>29052072</v>
      </c>
      <c r="S637">
        <v>957996</v>
      </c>
      <c r="T637" s="28">
        <v>43701</v>
      </c>
      <c r="U637" s="28">
        <v>43532</v>
      </c>
      <c r="V637" s="28">
        <v>43532</v>
      </c>
    </row>
    <row r="638" spans="1:22">
      <c r="A638">
        <v>20190720</v>
      </c>
      <c r="B638">
        <v>117488</v>
      </c>
      <c r="C638" t="s">
        <v>876</v>
      </c>
      <c r="D638">
        <v>30540564</v>
      </c>
      <c r="E638">
        <v>91611416</v>
      </c>
      <c r="F638">
        <v>6538.71</v>
      </c>
      <c r="G638">
        <v>89</v>
      </c>
      <c r="H638">
        <v>127.55</v>
      </c>
      <c r="I638">
        <v>70</v>
      </c>
      <c r="J638" s="1">
        <v>197.55</v>
      </c>
      <c r="K638">
        <v>0</v>
      </c>
      <c r="L638">
        <v>6736.26</v>
      </c>
      <c r="M638">
        <v>0</v>
      </c>
      <c r="N638" s="1">
        <v>6736.26</v>
      </c>
      <c r="O638">
        <v>6538.71</v>
      </c>
      <c r="P638" s="28">
        <v>43684</v>
      </c>
      <c r="Q638">
        <v>29052081</v>
      </c>
      <c r="S638" t="s">
        <v>664</v>
      </c>
      <c r="T638" s="28">
        <v>43701</v>
      </c>
      <c r="U638" s="28">
        <v>43565</v>
      </c>
      <c r="V638" s="28">
        <v>43565</v>
      </c>
    </row>
    <row r="639" spans="1:22">
      <c r="A639">
        <v>20190720</v>
      </c>
      <c r="B639">
        <v>171532</v>
      </c>
      <c r="C639" t="s">
        <v>876</v>
      </c>
      <c r="D639">
        <v>30540726</v>
      </c>
      <c r="E639">
        <v>2705</v>
      </c>
      <c r="F639">
        <v>1247.75</v>
      </c>
      <c r="G639">
        <v>40</v>
      </c>
      <c r="H639">
        <v>10.94</v>
      </c>
      <c r="I639">
        <v>70</v>
      </c>
      <c r="J639" s="1">
        <v>80.94</v>
      </c>
      <c r="K639">
        <v>0</v>
      </c>
      <c r="L639">
        <v>1328.69</v>
      </c>
      <c r="M639">
        <v>265.74</v>
      </c>
      <c r="N639" s="1">
        <v>1062.95</v>
      </c>
      <c r="O639">
        <v>998.2</v>
      </c>
      <c r="P639" s="28">
        <v>43684</v>
      </c>
      <c r="Q639">
        <v>29052095</v>
      </c>
      <c r="S639" t="s">
        <v>893</v>
      </c>
      <c r="T639" s="28">
        <v>43701</v>
      </c>
      <c r="U639" s="28">
        <v>43614</v>
      </c>
      <c r="V639" s="28">
        <v>43614</v>
      </c>
    </row>
    <row r="640" spans="1:22">
      <c r="A640">
        <v>20190720</v>
      </c>
      <c r="B640">
        <v>171532</v>
      </c>
      <c r="C640" t="s">
        <v>876</v>
      </c>
      <c r="D640">
        <v>30540725</v>
      </c>
      <c r="E640">
        <v>2708</v>
      </c>
      <c r="F640">
        <v>2394.75</v>
      </c>
      <c r="G640">
        <v>25</v>
      </c>
      <c r="H640">
        <v>13.12</v>
      </c>
      <c r="I640">
        <v>70</v>
      </c>
      <c r="J640" s="1">
        <v>83.12</v>
      </c>
      <c r="K640">
        <v>0</v>
      </c>
      <c r="L640">
        <v>2477.87</v>
      </c>
      <c r="M640">
        <v>495.57</v>
      </c>
      <c r="N640" s="1">
        <v>1982.3</v>
      </c>
      <c r="O640">
        <v>1915.8</v>
      </c>
      <c r="P640" s="28">
        <v>43684</v>
      </c>
      <c r="Q640">
        <v>29052099</v>
      </c>
      <c r="S640" t="s">
        <v>893</v>
      </c>
      <c r="T640" s="28">
        <v>43701</v>
      </c>
      <c r="U640" s="28">
        <v>43629</v>
      </c>
      <c r="V640" s="28">
        <v>43629</v>
      </c>
    </row>
    <row r="641" spans="1:22">
      <c r="A641">
        <v>20190802</v>
      </c>
      <c r="B641">
        <v>106717</v>
      </c>
      <c r="C641" t="s">
        <v>876</v>
      </c>
      <c r="D641">
        <v>30540915</v>
      </c>
      <c r="E641">
        <v>966</v>
      </c>
      <c r="F641">
        <v>7500</v>
      </c>
      <c r="G641">
        <v>83</v>
      </c>
      <c r="H641">
        <v>136.44</v>
      </c>
      <c r="I641">
        <v>70</v>
      </c>
      <c r="J641" s="1">
        <v>206.44</v>
      </c>
      <c r="K641">
        <v>0</v>
      </c>
      <c r="L641">
        <v>7706.44</v>
      </c>
      <c r="M641">
        <v>0</v>
      </c>
      <c r="N641" s="1">
        <v>7706.44</v>
      </c>
      <c r="O641">
        <v>7500</v>
      </c>
      <c r="P641" s="28">
        <v>43691</v>
      </c>
      <c r="Q641">
        <v>29052185</v>
      </c>
      <c r="S641" t="s">
        <v>904</v>
      </c>
      <c r="T641" s="28">
        <v>43701</v>
      </c>
      <c r="U641" s="28">
        <v>43578</v>
      </c>
      <c r="V641" s="28">
        <v>43578</v>
      </c>
    </row>
    <row r="642" spans="1:22">
      <c r="A642">
        <v>20190802</v>
      </c>
      <c r="B642">
        <v>114083</v>
      </c>
      <c r="C642" t="s">
        <v>876</v>
      </c>
      <c r="D642">
        <v>30540918</v>
      </c>
      <c r="E642" t="s">
        <v>905</v>
      </c>
      <c r="F642">
        <v>49</v>
      </c>
      <c r="G642">
        <v>73</v>
      </c>
      <c r="H642">
        <v>0.78</v>
      </c>
      <c r="I642">
        <v>40</v>
      </c>
      <c r="J642" s="1">
        <v>40.78</v>
      </c>
      <c r="K642">
        <v>0</v>
      </c>
      <c r="L642">
        <v>89.78</v>
      </c>
      <c r="M642">
        <v>0</v>
      </c>
      <c r="N642" s="1">
        <v>89.78</v>
      </c>
      <c r="O642">
        <v>49</v>
      </c>
      <c r="P642" s="28">
        <v>43691</v>
      </c>
      <c r="Q642">
        <v>29052198</v>
      </c>
      <c r="S642" t="s">
        <v>659</v>
      </c>
      <c r="T642" s="28">
        <v>43701</v>
      </c>
      <c r="U642" s="28">
        <v>43588</v>
      </c>
      <c r="V642" s="28">
        <v>43588</v>
      </c>
    </row>
    <row r="643" spans="1:22">
      <c r="A643">
        <v>20190802</v>
      </c>
      <c r="B643">
        <v>117502</v>
      </c>
      <c r="C643" t="s">
        <v>876</v>
      </c>
      <c r="D643">
        <v>30540821</v>
      </c>
      <c r="E643" t="s">
        <v>906</v>
      </c>
      <c r="F643">
        <v>1938</v>
      </c>
      <c r="G643">
        <v>68</v>
      </c>
      <c r="H643">
        <v>28.88</v>
      </c>
      <c r="I643">
        <v>70</v>
      </c>
      <c r="J643" s="1">
        <v>98.88</v>
      </c>
      <c r="K643">
        <v>0</v>
      </c>
      <c r="L643">
        <v>2036.88</v>
      </c>
      <c r="M643">
        <v>0</v>
      </c>
      <c r="N643" s="1">
        <v>2036.88</v>
      </c>
      <c r="O643">
        <v>1938</v>
      </c>
      <c r="P643" s="28">
        <v>43691</v>
      </c>
      <c r="Q643">
        <v>29052217</v>
      </c>
      <c r="S643">
        <v>259186</v>
      </c>
      <c r="T643" s="28">
        <v>43701</v>
      </c>
      <c r="U643" s="28">
        <v>43593</v>
      </c>
      <c r="V643" s="28">
        <v>43593</v>
      </c>
    </row>
    <row r="644" spans="1:22">
      <c r="A644">
        <v>20190807</v>
      </c>
      <c r="B644">
        <v>114083</v>
      </c>
      <c r="C644" t="s">
        <v>876</v>
      </c>
      <c r="D644">
        <v>30541118</v>
      </c>
      <c r="E644" t="s">
        <v>907</v>
      </c>
      <c r="F644">
        <v>1181</v>
      </c>
      <c r="G644">
        <v>122</v>
      </c>
      <c r="H644">
        <v>31.58</v>
      </c>
      <c r="I644">
        <v>70</v>
      </c>
      <c r="J644" s="1">
        <v>101.58</v>
      </c>
      <c r="K644">
        <v>0</v>
      </c>
      <c r="L644">
        <v>1282.58</v>
      </c>
      <c r="M644">
        <v>0</v>
      </c>
      <c r="N644" s="1">
        <v>1282.58</v>
      </c>
      <c r="O644">
        <v>1181</v>
      </c>
      <c r="P644" s="28">
        <v>43698</v>
      </c>
      <c r="Q644">
        <v>29052352</v>
      </c>
      <c r="S644" t="s">
        <v>659</v>
      </c>
      <c r="T644" s="28">
        <v>43726</v>
      </c>
      <c r="U644" s="28">
        <v>43546</v>
      </c>
      <c r="V644" s="28">
        <v>43546</v>
      </c>
    </row>
    <row r="645" spans="1:22">
      <c r="A645">
        <v>20190913</v>
      </c>
      <c r="B645">
        <v>112716</v>
      </c>
      <c r="C645" t="s">
        <v>876</v>
      </c>
      <c r="D645">
        <v>30542220</v>
      </c>
      <c r="E645" t="s">
        <v>908</v>
      </c>
      <c r="F645">
        <v>77826.7</v>
      </c>
      <c r="G645">
        <v>34</v>
      </c>
      <c r="H645">
        <v>579.97</v>
      </c>
      <c r="I645">
        <v>100</v>
      </c>
      <c r="J645" s="1">
        <v>679.97</v>
      </c>
      <c r="K645">
        <v>0</v>
      </c>
      <c r="L645">
        <v>78506.67</v>
      </c>
      <c r="M645">
        <v>0</v>
      </c>
      <c r="N645" s="1">
        <v>78506.67</v>
      </c>
      <c r="O645">
        <v>77826.7</v>
      </c>
      <c r="P645" s="28">
        <v>43734</v>
      </c>
      <c r="Q645">
        <v>29052794</v>
      </c>
      <c r="S645" t="s">
        <v>909</v>
      </c>
      <c r="T645" s="28">
        <v>43756</v>
      </c>
      <c r="U645" s="28">
        <v>43670</v>
      </c>
      <c r="V645" s="28">
        <v>43670</v>
      </c>
    </row>
    <row r="646" spans="1:22">
      <c r="A646">
        <v>20190913</v>
      </c>
      <c r="B646">
        <v>163913</v>
      </c>
      <c r="C646" t="s">
        <v>876</v>
      </c>
      <c r="D646">
        <v>30544029</v>
      </c>
      <c r="E646">
        <v>15958</v>
      </c>
      <c r="F646">
        <v>7075</v>
      </c>
      <c r="G646">
        <v>19</v>
      </c>
      <c r="H646">
        <v>29.46</v>
      </c>
      <c r="I646">
        <v>70</v>
      </c>
      <c r="J646" s="1">
        <v>99.46</v>
      </c>
      <c r="K646">
        <v>0</v>
      </c>
      <c r="L646">
        <v>7174.46</v>
      </c>
      <c r="M646">
        <v>0</v>
      </c>
      <c r="N646" s="1">
        <v>7174.46</v>
      </c>
      <c r="O646">
        <v>7075</v>
      </c>
      <c r="P646" s="28">
        <v>43734</v>
      </c>
      <c r="Q646">
        <v>29052827</v>
      </c>
      <c r="S646" t="s">
        <v>910</v>
      </c>
      <c r="T646" s="28">
        <v>43756</v>
      </c>
      <c r="U646" s="28">
        <v>43685</v>
      </c>
      <c r="V646" s="28">
        <v>43685</v>
      </c>
    </row>
    <row r="647" spans="1:22">
      <c r="A647">
        <v>20191005</v>
      </c>
      <c r="B647">
        <v>105834</v>
      </c>
      <c r="C647" t="s">
        <v>876</v>
      </c>
      <c r="D647">
        <v>30545272</v>
      </c>
      <c r="E647">
        <v>5790</v>
      </c>
      <c r="F647">
        <v>1410.6</v>
      </c>
      <c r="G647">
        <v>56</v>
      </c>
      <c r="H647">
        <v>17.309999999999999</v>
      </c>
      <c r="I647">
        <v>70</v>
      </c>
      <c r="J647" s="1">
        <v>87.31</v>
      </c>
      <c r="K647">
        <v>0</v>
      </c>
      <c r="L647">
        <v>1497.91</v>
      </c>
      <c r="M647">
        <v>0</v>
      </c>
      <c r="N647" s="1">
        <v>1497.91</v>
      </c>
      <c r="O647">
        <v>1410.6</v>
      </c>
      <c r="P647" s="28">
        <v>43747</v>
      </c>
      <c r="Q647">
        <v>29052982</v>
      </c>
      <c r="S647" t="s">
        <v>903</v>
      </c>
      <c r="T647" s="28">
        <v>43756</v>
      </c>
      <c r="U647" s="28">
        <v>43661</v>
      </c>
      <c r="V647" s="28">
        <v>43661</v>
      </c>
    </row>
    <row r="648" spans="1:22">
      <c r="A648">
        <v>20191005</v>
      </c>
      <c r="B648">
        <v>257093</v>
      </c>
      <c r="C648" t="s">
        <v>876</v>
      </c>
      <c r="D648">
        <v>30545240</v>
      </c>
      <c r="E648">
        <v>523</v>
      </c>
      <c r="F648">
        <v>1620</v>
      </c>
      <c r="G648">
        <v>123</v>
      </c>
      <c r="H648">
        <v>43.67</v>
      </c>
      <c r="I648">
        <v>70</v>
      </c>
      <c r="J648" s="1">
        <v>113.67</v>
      </c>
      <c r="K648">
        <v>0</v>
      </c>
      <c r="L648">
        <v>1733.67</v>
      </c>
      <c r="M648">
        <v>0</v>
      </c>
      <c r="N648" s="1">
        <v>1733.67</v>
      </c>
      <c r="O648">
        <v>1620</v>
      </c>
      <c r="P648" s="28">
        <v>43747</v>
      </c>
      <c r="Q648">
        <v>29053034</v>
      </c>
      <c r="S648" t="s">
        <v>911</v>
      </c>
      <c r="T648" s="28">
        <v>43756</v>
      </c>
      <c r="U648" s="28">
        <v>43594</v>
      </c>
      <c r="V648" s="28">
        <v>43594</v>
      </c>
    </row>
    <row r="649" spans="1:22">
      <c r="A649">
        <v>20191014</v>
      </c>
      <c r="B649">
        <v>112709</v>
      </c>
      <c r="C649" t="s">
        <v>876</v>
      </c>
      <c r="D649">
        <v>30544163</v>
      </c>
      <c r="E649">
        <v>376</v>
      </c>
      <c r="F649">
        <v>20570</v>
      </c>
      <c r="G649">
        <v>3</v>
      </c>
      <c r="H649">
        <v>13.53</v>
      </c>
      <c r="I649">
        <v>100</v>
      </c>
      <c r="J649" s="1">
        <v>113.53</v>
      </c>
      <c r="K649">
        <v>0</v>
      </c>
      <c r="L649">
        <v>20683.53</v>
      </c>
      <c r="M649">
        <v>0</v>
      </c>
      <c r="N649" s="1">
        <v>20683.53</v>
      </c>
      <c r="O649">
        <v>20570</v>
      </c>
      <c r="P649" s="28">
        <v>43761</v>
      </c>
      <c r="Q649">
        <v>29053234</v>
      </c>
      <c r="S649" t="s">
        <v>912</v>
      </c>
      <c r="T649" s="28">
        <v>43789</v>
      </c>
      <c r="U649" s="28">
        <v>43728</v>
      </c>
      <c r="V649" s="28">
        <v>43728</v>
      </c>
    </row>
    <row r="650" spans="1:22">
      <c r="A650">
        <v>20191014</v>
      </c>
      <c r="B650">
        <v>116474</v>
      </c>
      <c r="C650" t="s">
        <v>876</v>
      </c>
      <c r="D650">
        <v>30546110</v>
      </c>
      <c r="E650" t="s">
        <v>913</v>
      </c>
      <c r="F650">
        <v>90</v>
      </c>
      <c r="G650">
        <v>14</v>
      </c>
      <c r="H650">
        <v>0.28000000000000003</v>
      </c>
      <c r="I650">
        <v>40</v>
      </c>
      <c r="J650" s="1">
        <v>40.28</v>
      </c>
      <c r="K650">
        <v>0</v>
      </c>
      <c r="L650">
        <v>130.28</v>
      </c>
      <c r="M650">
        <v>0</v>
      </c>
      <c r="N650" s="1">
        <v>130.28</v>
      </c>
      <c r="O650">
        <v>90</v>
      </c>
      <c r="P650" s="28">
        <v>43761</v>
      </c>
      <c r="Q650">
        <v>29053259</v>
      </c>
      <c r="S650" t="s">
        <v>914</v>
      </c>
      <c r="T650" s="28">
        <v>43789</v>
      </c>
      <c r="U650" s="28">
        <v>43717</v>
      </c>
      <c r="V650" s="28">
        <v>43717</v>
      </c>
    </row>
    <row r="651" spans="1:22">
      <c r="A651">
        <v>20191017</v>
      </c>
      <c r="B651">
        <v>105803</v>
      </c>
      <c r="C651" t="s">
        <v>876</v>
      </c>
      <c r="D651">
        <v>30546634</v>
      </c>
      <c r="E651">
        <v>101854</v>
      </c>
      <c r="F651">
        <v>4200</v>
      </c>
      <c r="G651">
        <v>10</v>
      </c>
      <c r="H651">
        <v>9.2100000000000009</v>
      </c>
      <c r="I651">
        <v>70</v>
      </c>
      <c r="J651" s="1">
        <v>79.209999999999994</v>
      </c>
      <c r="K651">
        <v>0</v>
      </c>
      <c r="L651">
        <v>4279.21</v>
      </c>
      <c r="M651">
        <v>0</v>
      </c>
      <c r="N651" s="1">
        <v>4279.21</v>
      </c>
      <c r="O651">
        <v>4200</v>
      </c>
      <c r="P651" s="28">
        <v>43768</v>
      </c>
      <c r="Q651">
        <v>29053331</v>
      </c>
      <c r="S651" t="s">
        <v>915</v>
      </c>
      <c r="T651" s="28">
        <v>43787</v>
      </c>
      <c r="U651" s="28">
        <v>43728</v>
      </c>
      <c r="V651" s="28">
        <v>43728</v>
      </c>
    </row>
    <row r="652" spans="1:22">
      <c r="A652">
        <v>20191017</v>
      </c>
      <c r="B652">
        <v>112716</v>
      </c>
      <c r="C652" t="s">
        <v>876</v>
      </c>
      <c r="D652">
        <v>30546730</v>
      </c>
      <c r="E652" t="s">
        <v>916</v>
      </c>
      <c r="F652">
        <v>40645</v>
      </c>
      <c r="G652">
        <v>4</v>
      </c>
      <c r="H652">
        <v>35.630000000000003</v>
      </c>
      <c r="I652">
        <v>100</v>
      </c>
      <c r="J652" s="1">
        <v>135.63</v>
      </c>
      <c r="K652">
        <v>0</v>
      </c>
      <c r="L652">
        <v>40780.629999999997</v>
      </c>
      <c r="M652">
        <v>0</v>
      </c>
      <c r="N652" s="1">
        <v>40780.629999999997</v>
      </c>
      <c r="O652">
        <v>40645</v>
      </c>
      <c r="P652" s="28">
        <v>43768</v>
      </c>
      <c r="Q652">
        <v>29053336</v>
      </c>
      <c r="S652" t="s">
        <v>909</v>
      </c>
      <c r="T652" s="28">
        <v>43789</v>
      </c>
      <c r="U652" s="28">
        <v>43734</v>
      </c>
      <c r="V652" s="28">
        <v>43734</v>
      </c>
    </row>
    <row r="653" spans="1:22">
      <c r="A653">
        <v>20191104</v>
      </c>
      <c r="B653">
        <v>121414</v>
      </c>
      <c r="C653" t="s">
        <v>876</v>
      </c>
      <c r="D653">
        <v>30547213</v>
      </c>
      <c r="E653">
        <v>10494</v>
      </c>
      <c r="F653">
        <v>185.9</v>
      </c>
      <c r="G653">
        <v>80</v>
      </c>
      <c r="H653">
        <v>3.26</v>
      </c>
      <c r="I653">
        <v>40</v>
      </c>
      <c r="J653" s="1">
        <v>43.26</v>
      </c>
      <c r="K653">
        <v>0</v>
      </c>
      <c r="L653">
        <v>229.16</v>
      </c>
      <c r="M653">
        <v>0</v>
      </c>
      <c r="N653" s="1">
        <v>229.16</v>
      </c>
      <c r="O653">
        <v>185.9</v>
      </c>
      <c r="P653" s="28">
        <v>43782</v>
      </c>
      <c r="Q653">
        <v>29053525</v>
      </c>
      <c r="S653" t="s">
        <v>917</v>
      </c>
      <c r="T653" s="28">
        <v>43789</v>
      </c>
      <c r="U653" s="28">
        <v>43672</v>
      </c>
      <c r="V653" s="28">
        <v>43672</v>
      </c>
    </row>
    <row r="654" spans="1:22">
      <c r="A654">
        <v>20191108</v>
      </c>
      <c r="B654">
        <v>114176</v>
      </c>
      <c r="C654" t="s">
        <v>876</v>
      </c>
      <c r="D654">
        <v>30548227</v>
      </c>
      <c r="E654">
        <v>7515</v>
      </c>
      <c r="F654">
        <v>2130</v>
      </c>
      <c r="G654">
        <v>32</v>
      </c>
      <c r="H654">
        <v>14.94</v>
      </c>
      <c r="I654">
        <v>70</v>
      </c>
      <c r="J654" s="1">
        <v>84.94</v>
      </c>
      <c r="K654">
        <v>0</v>
      </c>
      <c r="L654">
        <v>2214.94</v>
      </c>
      <c r="M654">
        <v>0</v>
      </c>
      <c r="N654" s="1">
        <v>2214.94</v>
      </c>
      <c r="O654">
        <v>2130</v>
      </c>
      <c r="P654" s="28">
        <v>43789</v>
      </c>
      <c r="Q654">
        <v>29053600</v>
      </c>
      <c r="S654" t="s">
        <v>918</v>
      </c>
      <c r="T654" s="28">
        <v>43818</v>
      </c>
      <c r="U654" s="28">
        <v>43727</v>
      </c>
      <c r="V654" s="28">
        <v>43727</v>
      </c>
    </row>
    <row r="655" spans="1:22">
      <c r="A655">
        <v>20191112</v>
      </c>
      <c r="B655">
        <v>114083</v>
      </c>
      <c r="C655" t="s">
        <v>876</v>
      </c>
      <c r="D655">
        <v>30548308</v>
      </c>
      <c r="E655" t="s">
        <v>919</v>
      </c>
      <c r="F655">
        <v>49</v>
      </c>
      <c r="G655">
        <v>47</v>
      </c>
      <c r="H655">
        <v>0.5</v>
      </c>
      <c r="I655">
        <v>40</v>
      </c>
      <c r="J655" s="1">
        <v>40.5</v>
      </c>
      <c r="K655">
        <v>0</v>
      </c>
      <c r="L655">
        <v>89.5</v>
      </c>
      <c r="M655">
        <v>0</v>
      </c>
      <c r="N655" s="1">
        <v>89.5</v>
      </c>
      <c r="O655">
        <v>49</v>
      </c>
      <c r="P655" s="28">
        <v>43796</v>
      </c>
      <c r="Q655">
        <v>29053686</v>
      </c>
      <c r="S655" t="s">
        <v>659</v>
      </c>
      <c r="T655" s="28">
        <v>43818</v>
      </c>
      <c r="U655" s="28">
        <v>43719</v>
      </c>
      <c r="V655" s="28">
        <v>43719</v>
      </c>
    </row>
    <row r="656" spans="1:22">
      <c r="A656">
        <v>20191204</v>
      </c>
      <c r="B656">
        <v>114083</v>
      </c>
      <c r="C656" t="s">
        <v>876</v>
      </c>
      <c r="D656">
        <v>30549338</v>
      </c>
      <c r="E656" t="s">
        <v>920</v>
      </c>
      <c r="F656">
        <v>495</v>
      </c>
      <c r="G656">
        <v>61</v>
      </c>
      <c r="H656">
        <v>6.62</v>
      </c>
      <c r="I656">
        <v>40</v>
      </c>
      <c r="J656" s="1">
        <v>46.62</v>
      </c>
      <c r="K656">
        <v>0</v>
      </c>
      <c r="L656">
        <v>541.62</v>
      </c>
      <c r="M656">
        <v>0</v>
      </c>
      <c r="N656" s="1">
        <v>541.62</v>
      </c>
      <c r="O656">
        <v>495</v>
      </c>
      <c r="P656" s="28">
        <v>43810</v>
      </c>
      <c r="Q656">
        <v>29053918</v>
      </c>
      <c r="S656" t="s">
        <v>659</v>
      </c>
      <c r="T656" s="28">
        <v>43818</v>
      </c>
      <c r="U656" s="28">
        <v>43719</v>
      </c>
      <c r="V656" s="28">
        <v>43719</v>
      </c>
    </row>
    <row r="657" spans="1:22">
      <c r="A657">
        <v>20191204</v>
      </c>
      <c r="B657">
        <v>159931</v>
      </c>
      <c r="C657" t="s">
        <v>876</v>
      </c>
      <c r="D657">
        <v>30547391</v>
      </c>
      <c r="E657">
        <v>4619</v>
      </c>
      <c r="F657">
        <v>750</v>
      </c>
      <c r="G657">
        <v>5</v>
      </c>
      <c r="H657">
        <v>0.82</v>
      </c>
      <c r="I657">
        <v>40</v>
      </c>
      <c r="J657" s="1">
        <v>40.82</v>
      </c>
      <c r="K657">
        <v>0</v>
      </c>
      <c r="L657">
        <v>790.82</v>
      </c>
      <c r="M657">
        <v>0</v>
      </c>
      <c r="N657" s="1">
        <v>790.82</v>
      </c>
      <c r="O657">
        <v>750</v>
      </c>
      <c r="P657" s="28">
        <v>43810</v>
      </c>
      <c r="Q657">
        <v>29053947</v>
      </c>
      <c r="S657" t="s">
        <v>921</v>
      </c>
      <c r="T657" s="28">
        <v>43818</v>
      </c>
      <c r="U657" s="28">
        <v>43775</v>
      </c>
      <c r="V657" s="28">
        <v>43775</v>
      </c>
    </row>
    <row r="658" spans="1:22">
      <c r="A658">
        <v>20191209</v>
      </c>
      <c r="B658">
        <v>113479</v>
      </c>
      <c r="C658" t="s">
        <v>876</v>
      </c>
      <c r="D658">
        <v>30549921</v>
      </c>
      <c r="E658" t="s">
        <v>922</v>
      </c>
      <c r="F658">
        <v>3650</v>
      </c>
      <c r="G658">
        <v>4</v>
      </c>
      <c r="H658">
        <v>3.2</v>
      </c>
      <c r="I658">
        <v>70</v>
      </c>
      <c r="J658" s="1">
        <v>73.2</v>
      </c>
      <c r="K658">
        <v>0</v>
      </c>
      <c r="L658">
        <v>3723.2</v>
      </c>
      <c r="M658">
        <v>0</v>
      </c>
      <c r="N658" s="1">
        <v>3723.2</v>
      </c>
      <c r="O658">
        <v>3650</v>
      </c>
      <c r="P658" s="28">
        <v>43818</v>
      </c>
      <c r="Q658">
        <v>29054045</v>
      </c>
      <c r="S658">
        <v>577897</v>
      </c>
      <c r="T658" s="28">
        <v>43845</v>
      </c>
      <c r="U658" s="28">
        <v>43784</v>
      </c>
      <c r="V658" s="28">
        <v>43784</v>
      </c>
    </row>
    <row r="659" spans="1:22">
      <c r="A659">
        <v>20191209</v>
      </c>
      <c r="B659">
        <v>113479</v>
      </c>
      <c r="C659" t="s">
        <v>876</v>
      </c>
      <c r="D659">
        <v>30549638</v>
      </c>
      <c r="E659" t="s">
        <v>923</v>
      </c>
      <c r="F659">
        <v>950</v>
      </c>
      <c r="G659">
        <v>50</v>
      </c>
      <c r="H659">
        <v>10.41</v>
      </c>
      <c r="I659">
        <v>40</v>
      </c>
      <c r="J659" s="1">
        <v>50.41</v>
      </c>
      <c r="K659">
        <v>0</v>
      </c>
      <c r="L659">
        <v>1000.41</v>
      </c>
      <c r="M659">
        <v>0</v>
      </c>
      <c r="N659" s="1">
        <v>1000.41</v>
      </c>
      <c r="O659">
        <v>950</v>
      </c>
      <c r="P659" s="28">
        <v>43818</v>
      </c>
      <c r="Q659">
        <v>29054047</v>
      </c>
      <c r="S659">
        <v>577897</v>
      </c>
      <c r="T659" s="28">
        <v>43845</v>
      </c>
      <c r="U659" s="28">
        <v>43738</v>
      </c>
      <c r="V659" s="28">
        <v>43738</v>
      </c>
    </row>
    <row r="660" spans="1:22">
      <c r="A660">
        <v>20191213</v>
      </c>
      <c r="B660">
        <v>109569</v>
      </c>
      <c r="C660" t="s">
        <v>876</v>
      </c>
      <c r="D660">
        <v>30550899</v>
      </c>
      <c r="E660" t="s">
        <v>924</v>
      </c>
      <c r="F660">
        <v>2594</v>
      </c>
      <c r="G660">
        <v>9</v>
      </c>
      <c r="H660">
        <v>5.12</v>
      </c>
      <c r="I660">
        <v>70</v>
      </c>
      <c r="J660" s="1">
        <v>75.12</v>
      </c>
      <c r="K660">
        <v>0</v>
      </c>
      <c r="L660">
        <v>2669.12</v>
      </c>
      <c r="M660">
        <v>0</v>
      </c>
      <c r="N660" s="1">
        <v>2669.12</v>
      </c>
      <c r="O660">
        <v>2594</v>
      </c>
      <c r="P660" s="28">
        <v>43830</v>
      </c>
      <c r="Q660">
        <v>29054205</v>
      </c>
      <c r="S660" t="s">
        <v>925</v>
      </c>
      <c r="T660" s="28">
        <v>43845</v>
      </c>
      <c r="U660" s="28">
        <v>43791</v>
      </c>
      <c r="V660" s="28">
        <v>43791</v>
      </c>
    </row>
    <row r="661" spans="1:22">
      <c r="A661">
        <v>20191213</v>
      </c>
      <c r="B661">
        <v>117522</v>
      </c>
      <c r="C661" t="s">
        <v>876</v>
      </c>
      <c r="D661">
        <v>30548467</v>
      </c>
      <c r="E661">
        <v>9277</v>
      </c>
      <c r="F661">
        <v>16068.45</v>
      </c>
      <c r="G661">
        <v>11</v>
      </c>
      <c r="H661">
        <v>38.74</v>
      </c>
      <c r="I661">
        <v>100</v>
      </c>
      <c r="J661" s="1">
        <v>138.74</v>
      </c>
      <c r="K661">
        <v>0</v>
      </c>
      <c r="L661">
        <v>16207.19</v>
      </c>
      <c r="M661">
        <v>0</v>
      </c>
      <c r="N661" s="1">
        <v>16207.19</v>
      </c>
      <c r="O661">
        <v>16068.45</v>
      </c>
      <c r="P661" s="28">
        <v>43830</v>
      </c>
      <c r="Q661">
        <v>29054249</v>
      </c>
      <c r="S661" t="s">
        <v>926</v>
      </c>
      <c r="T661" s="28">
        <v>43845</v>
      </c>
      <c r="U661" s="28">
        <v>43789</v>
      </c>
      <c r="V661" s="28">
        <v>43789</v>
      </c>
    </row>
    <row r="662" spans="1:22">
      <c r="C662" t="s">
        <v>876</v>
      </c>
      <c r="F662">
        <v>561375.1</v>
      </c>
      <c r="H662">
        <v>7858.48</v>
      </c>
      <c r="I662">
        <v>4420</v>
      </c>
      <c r="J662" s="1">
        <v>12278.48</v>
      </c>
      <c r="K662">
        <v>0</v>
      </c>
      <c r="L662">
        <v>573653.57999999996</v>
      </c>
      <c r="M662">
        <v>2569.1</v>
      </c>
      <c r="N662" s="1">
        <v>571084.48</v>
      </c>
      <c r="O662">
        <v>558972.19999999995</v>
      </c>
    </row>
    <row r="663" spans="1:22">
      <c r="A663">
        <v>20190402</v>
      </c>
      <c r="B663">
        <v>117029</v>
      </c>
      <c r="C663" t="s">
        <v>927</v>
      </c>
      <c r="D663">
        <v>30531440</v>
      </c>
      <c r="E663">
        <v>45</v>
      </c>
      <c r="F663">
        <v>553.5</v>
      </c>
      <c r="G663">
        <v>19</v>
      </c>
      <c r="H663">
        <v>2.2999999999999998</v>
      </c>
      <c r="I663">
        <v>40</v>
      </c>
      <c r="J663" s="1">
        <v>42.3</v>
      </c>
      <c r="K663">
        <v>103.5</v>
      </c>
      <c r="L663">
        <v>492.3</v>
      </c>
      <c r="M663">
        <v>98.46</v>
      </c>
      <c r="N663" s="1">
        <v>497.34</v>
      </c>
      <c r="O663">
        <v>463.5</v>
      </c>
      <c r="P663" s="28">
        <v>43559</v>
      </c>
      <c r="Q663">
        <v>29050377</v>
      </c>
      <c r="R663" t="s">
        <v>928</v>
      </c>
      <c r="S663">
        <v>431752</v>
      </c>
      <c r="T663" s="28">
        <v>43561</v>
      </c>
      <c r="U663" s="28">
        <v>43510</v>
      </c>
      <c r="V663" s="28">
        <v>43510</v>
      </c>
    </row>
    <row r="664" spans="1:22">
      <c r="A664">
        <v>20190413</v>
      </c>
      <c r="B664">
        <v>113960</v>
      </c>
      <c r="C664" t="s">
        <v>927</v>
      </c>
      <c r="D664">
        <v>30531081</v>
      </c>
      <c r="E664" t="s">
        <v>929</v>
      </c>
      <c r="F664">
        <v>615</v>
      </c>
      <c r="G664">
        <v>1</v>
      </c>
      <c r="H664">
        <v>0.13</v>
      </c>
      <c r="I664">
        <v>40</v>
      </c>
      <c r="J664" s="1">
        <v>40.130000000000003</v>
      </c>
      <c r="K664">
        <v>115</v>
      </c>
      <c r="L664">
        <v>540.13</v>
      </c>
      <c r="M664">
        <v>108.03</v>
      </c>
      <c r="N664" s="1">
        <v>547.1</v>
      </c>
      <c r="O664">
        <v>515</v>
      </c>
      <c r="P664" s="28">
        <v>43580</v>
      </c>
      <c r="Q664">
        <v>29050606</v>
      </c>
      <c r="R664" t="s">
        <v>930</v>
      </c>
      <c r="S664" t="s">
        <v>931</v>
      </c>
      <c r="T664" s="28">
        <v>43590</v>
      </c>
      <c r="U664" s="28">
        <v>43549</v>
      </c>
      <c r="V664" s="28">
        <v>43549</v>
      </c>
    </row>
    <row r="665" spans="1:22">
      <c r="A665">
        <v>20190509</v>
      </c>
      <c r="B665">
        <v>102888</v>
      </c>
      <c r="C665" t="s">
        <v>927</v>
      </c>
      <c r="D665">
        <v>30532361</v>
      </c>
      <c r="E665">
        <v>5962</v>
      </c>
      <c r="F665">
        <v>1100.8499999999999</v>
      </c>
      <c r="G665">
        <v>8</v>
      </c>
      <c r="H665">
        <v>1.93</v>
      </c>
      <c r="I665">
        <v>70</v>
      </c>
      <c r="J665" s="1">
        <v>71.930000000000007</v>
      </c>
      <c r="K665">
        <v>205.85</v>
      </c>
      <c r="L665">
        <v>966.93</v>
      </c>
      <c r="M665">
        <v>193.39</v>
      </c>
      <c r="N665" s="1">
        <v>979.39</v>
      </c>
      <c r="O665">
        <v>921.85</v>
      </c>
      <c r="P665" s="28">
        <v>43601</v>
      </c>
      <c r="Q665">
        <v>29050842</v>
      </c>
      <c r="R665" t="s">
        <v>932</v>
      </c>
      <c r="S665">
        <v>621256</v>
      </c>
      <c r="T665" s="28">
        <v>43615</v>
      </c>
      <c r="U665" s="28">
        <v>43563</v>
      </c>
      <c r="V665" s="28">
        <v>43563</v>
      </c>
    </row>
    <row r="666" spans="1:22">
      <c r="A666">
        <v>20190512</v>
      </c>
      <c r="B666">
        <v>114326</v>
      </c>
      <c r="C666" t="s">
        <v>927</v>
      </c>
      <c r="D666">
        <v>30534472</v>
      </c>
      <c r="E666">
        <v>5805</v>
      </c>
      <c r="F666">
        <v>465.3</v>
      </c>
      <c r="G666">
        <v>152</v>
      </c>
      <c r="H666">
        <v>15.5</v>
      </c>
      <c r="I666">
        <v>40</v>
      </c>
      <c r="J666" s="1">
        <v>55.5</v>
      </c>
      <c r="K666">
        <v>87.01</v>
      </c>
      <c r="L666">
        <v>433.79</v>
      </c>
      <c r="M666">
        <v>86.76</v>
      </c>
      <c r="N666" s="1">
        <v>434.04</v>
      </c>
      <c r="O666">
        <v>389.64</v>
      </c>
      <c r="P666" s="28">
        <v>43607</v>
      </c>
      <c r="Q666">
        <v>29050972</v>
      </c>
      <c r="R666" t="s">
        <v>933</v>
      </c>
      <c r="S666" t="s">
        <v>934</v>
      </c>
      <c r="T666" s="28">
        <v>43615</v>
      </c>
      <c r="U666" s="28">
        <v>43425</v>
      </c>
      <c r="V666" s="28">
        <v>43425</v>
      </c>
    </row>
    <row r="667" spans="1:22">
      <c r="A667">
        <v>20190604</v>
      </c>
      <c r="B667">
        <v>113960</v>
      </c>
      <c r="C667" t="s">
        <v>927</v>
      </c>
      <c r="D667">
        <v>30535858</v>
      </c>
      <c r="E667" t="s">
        <v>935</v>
      </c>
      <c r="F667">
        <v>615</v>
      </c>
      <c r="G667">
        <v>17</v>
      </c>
      <c r="H667">
        <v>2.29</v>
      </c>
      <c r="I667">
        <v>40</v>
      </c>
      <c r="J667" s="1">
        <v>42.29</v>
      </c>
      <c r="K667">
        <v>115</v>
      </c>
      <c r="L667">
        <v>542.29</v>
      </c>
      <c r="M667">
        <v>108.46</v>
      </c>
      <c r="N667" s="1">
        <v>548.83000000000004</v>
      </c>
      <c r="O667">
        <v>515</v>
      </c>
      <c r="P667" s="28">
        <v>43628</v>
      </c>
      <c r="Q667">
        <v>29051209</v>
      </c>
      <c r="R667" t="s">
        <v>936</v>
      </c>
      <c r="S667" t="s">
        <v>931</v>
      </c>
      <c r="T667" s="28">
        <v>43644</v>
      </c>
      <c r="U667" s="28">
        <v>43581</v>
      </c>
      <c r="V667" s="28">
        <v>43581</v>
      </c>
    </row>
    <row r="668" spans="1:22">
      <c r="A668">
        <v>20190612</v>
      </c>
      <c r="B668">
        <v>118145</v>
      </c>
      <c r="C668" t="s">
        <v>927</v>
      </c>
      <c r="D668">
        <v>30537157</v>
      </c>
      <c r="E668">
        <v>29368</v>
      </c>
      <c r="F668">
        <v>200</v>
      </c>
      <c r="G668">
        <v>19</v>
      </c>
      <c r="H668">
        <v>0.83</v>
      </c>
      <c r="I668">
        <v>40</v>
      </c>
      <c r="J668" s="1">
        <v>40.83</v>
      </c>
      <c r="K668">
        <v>0</v>
      </c>
      <c r="L668">
        <v>240.83</v>
      </c>
      <c r="M668">
        <v>48.17</v>
      </c>
      <c r="N668" s="1">
        <v>192.66</v>
      </c>
      <c r="O668">
        <v>160</v>
      </c>
      <c r="P668" s="28">
        <v>43642</v>
      </c>
      <c r="Q668">
        <v>29051459</v>
      </c>
      <c r="R668" t="s">
        <v>937</v>
      </c>
      <c r="S668">
        <v>525465</v>
      </c>
      <c r="T668" s="28">
        <v>43672</v>
      </c>
      <c r="U668" s="28">
        <v>43593</v>
      </c>
      <c r="V668" s="28">
        <v>43593</v>
      </c>
    </row>
    <row r="669" spans="1:22">
      <c r="A669">
        <v>20190612</v>
      </c>
      <c r="B669">
        <v>118145</v>
      </c>
      <c r="C669" t="s">
        <v>927</v>
      </c>
      <c r="D669">
        <v>30537158</v>
      </c>
      <c r="E669">
        <v>29371</v>
      </c>
      <c r="F669">
        <v>200</v>
      </c>
      <c r="G669">
        <v>19</v>
      </c>
      <c r="H669">
        <v>0.83</v>
      </c>
      <c r="I669">
        <v>40</v>
      </c>
      <c r="J669" s="1">
        <v>40.83</v>
      </c>
      <c r="K669">
        <v>0</v>
      </c>
      <c r="L669">
        <v>240.83</v>
      </c>
      <c r="M669">
        <v>48.17</v>
      </c>
      <c r="N669" s="1">
        <v>192.66</v>
      </c>
      <c r="O669">
        <v>160</v>
      </c>
      <c r="P669" s="28">
        <v>43642</v>
      </c>
      <c r="Q669">
        <v>29051463</v>
      </c>
      <c r="R669" t="s">
        <v>937</v>
      </c>
      <c r="S669">
        <v>525465</v>
      </c>
      <c r="T669" s="28">
        <v>43672</v>
      </c>
      <c r="U669" s="28">
        <v>43593</v>
      </c>
      <c r="V669" s="28">
        <v>43593</v>
      </c>
    </row>
    <row r="670" spans="1:22">
      <c r="A670">
        <v>20190612</v>
      </c>
      <c r="B670">
        <v>118145</v>
      </c>
      <c r="C670" t="s">
        <v>927</v>
      </c>
      <c r="D670">
        <v>30537161</v>
      </c>
      <c r="E670">
        <v>29450</v>
      </c>
      <c r="F670">
        <v>200</v>
      </c>
      <c r="G670">
        <v>19</v>
      </c>
      <c r="H670">
        <v>0.83</v>
      </c>
      <c r="I670">
        <v>40</v>
      </c>
      <c r="J670" s="1">
        <v>40.83</v>
      </c>
      <c r="K670">
        <v>0</v>
      </c>
      <c r="L670">
        <v>240.83</v>
      </c>
      <c r="M670">
        <v>48.17</v>
      </c>
      <c r="N670" s="1">
        <v>192.66</v>
      </c>
      <c r="O670">
        <v>160</v>
      </c>
      <c r="P670" s="28">
        <v>43642</v>
      </c>
      <c r="Q670">
        <v>29051467</v>
      </c>
      <c r="R670" t="s">
        <v>937</v>
      </c>
      <c r="S670">
        <v>525465</v>
      </c>
      <c r="T670" s="28">
        <v>43672</v>
      </c>
      <c r="U670" s="28">
        <v>43593</v>
      </c>
      <c r="V670" s="28">
        <v>43593</v>
      </c>
    </row>
    <row r="671" spans="1:22">
      <c r="A671">
        <v>20190612</v>
      </c>
      <c r="B671">
        <v>118145</v>
      </c>
      <c r="C671" t="s">
        <v>927</v>
      </c>
      <c r="D671">
        <v>30537163</v>
      </c>
      <c r="E671">
        <v>29451</v>
      </c>
      <c r="F671">
        <v>200</v>
      </c>
      <c r="G671">
        <v>19</v>
      </c>
      <c r="H671">
        <v>0.83</v>
      </c>
      <c r="I671">
        <v>40</v>
      </c>
      <c r="J671" s="1">
        <v>40.83</v>
      </c>
      <c r="K671">
        <v>0</v>
      </c>
      <c r="L671">
        <v>240.83</v>
      </c>
      <c r="M671">
        <v>48.17</v>
      </c>
      <c r="N671" s="1">
        <v>192.66</v>
      </c>
      <c r="O671">
        <v>160</v>
      </c>
      <c r="P671" s="28">
        <v>43642</v>
      </c>
      <c r="Q671">
        <v>29051471</v>
      </c>
      <c r="R671" t="s">
        <v>937</v>
      </c>
      <c r="S671">
        <v>525465</v>
      </c>
      <c r="T671" s="28">
        <v>43672</v>
      </c>
      <c r="U671" s="28">
        <v>43593</v>
      </c>
      <c r="V671" s="28">
        <v>43593</v>
      </c>
    </row>
    <row r="672" spans="1:22">
      <c r="A672">
        <v>20190612</v>
      </c>
      <c r="B672">
        <v>118145</v>
      </c>
      <c r="C672" t="s">
        <v>927</v>
      </c>
      <c r="D672">
        <v>30537165</v>
      </c>
      <c r="E672">
        <v>29477</v>
      </c>
      <c r="F672">
        <v>200</v>
      </c>
      <c r="G672">
        <v>19</v>
      </c>
      <c r="H672">
        <v>0.83</v>
      </c>
      <c r="I672">
        <v>40</v>
      </c>
      <c r="J672" s="1">
        <v>40.83</v>
      </c>
      <c r="K672">
        <v>0</v>
      </c>
      <c r="L672">
        <v>240.83</v>
      </c>
      <c r="M672">
        <v>48.17</v>
      </c>
      <c r="N672" s="1">
        <v>192.66</v>
      </c>
      <c r="O672">
        <v>160</v>
      </c>
      <c r="P672" s="28">
        <v>43642</v>
      </c>
      <c r="Q672">
        <v>29051475</v>
      </c>
      <c r="R672" t="s">
        <v>937</v>
      </c>
      <c r="S672">
        <v>525465</v>
      </c>
      <c r="T672" s="28">
        <v>43672</v>
      </c>
      <c r="U672" s="28">
        <v>43593</v>
      </c>
      <c r="V672" s="28">
        <v>43593</v>
      </c>
    </row>
    <row r="673" spans="1:22">
      <c r="A673">
        <v>20190612</v>
      </c>
      <c r="B673">
        <v>118145</v>
      </c>
      <c r="C673" t="s">
        <v>927</v>
      </c>
      <c r="D673">
        <v>30537166</v>
      </c>
      <c r="E673">
        <v>29478</v>
      </c>
      <c r="F673">
        <v>200</v>
      </c>
      <c r="G673">
        <v>19</v>
      </c>
      <c r="H673">
        <v>0.83</v>
      </c>
      <c r="I673">
        <v>40</v>
      </c>
      <c r="J673" s="1">
        <v>40.83</v>
      </c>
      <c r="K673">
        <v>0</v>
      </c>
      <c r="L673">
        <v>240.83</v>
      </c>
      <c r="M673">
        <v>48.17</v>
      </c>
      <c r="N673" s="1">
        <v>192.66</v>
      </c>
      <c r="O673">
        <v>160</v>
      </c>
      <c r="P673" s="28">
        <v>43642</v>
      </c>
      <c r="Q673">
        <v>29051479</v>
      </c>
      <c r="R673" t="s">
        <v>937</v>
      </c>
      <c r="S673">
        <v>525465</v>
      </c>
      <c r="T673" s="28">
        <v>43672</v>
      </c>
      <c r="U673" s="28">
        <v>43593</v>
      </c>
      <c r="V673" s="28">
        <v>43593</v>
      </c>
    </row>
    <row r="674" spans="1:22">
      <c r="A674">
        <v>20190612</v>
      </c>
      <c r="B674">
        <v>118145</v>
      </c>
      <c r="C674" t="s">
        <v>927</v>
      </c>
      <c r="D674">
        <v>30537167</v>
      </c>
      <c r="E674">
        <v>29479</v>
      </c>
      <c r="F674">
        <v>200</v>
      </c>
      <c r="G674">
        <v>19</v>
      </c>
      <c r="H674">
        <v>0.83</v>
      </c>
      <c r="I674">
        <v>40</v>
      </c>
      <c r="J674" s="1">
        <v>40.83</v>
      </c>
      <c r="K674">
        <v>0</v>
      </c>
      <c r="L674">
        <v>240.83</v>
      </c>
      <c r="M674">
        <v>48.17</v>
      </c>
      <c r="N674" s="1">
        <v>192.66</v>
      </c>
      <c r="O674">
        <v>160</v>
      </c>
      <c r="P674" s="28">
        <v>43642</v>
      </c>
      <c r="Q674">
        <v>29051483</v>
      </c>
      <c r="R674" t="s">
        <v>937</v>
      </c>
      <c r="S674">
        <v>525465</v>
      </c>
      <c r="T674" s="28">
        <v>43672</v>
      </c>
      <c r="U674" s="28">
        <v>43593</v>
      </c>
      <c r="V674" s="28">
        <v>43593</v>
      </c>
    </row>
    <row r="675" spans="1:22">
      <c r="A675">
        <v>20190707</v>
      </c>
      <c r="B675">
        <v>116871</v>
      </c>
      <c r="C675" t="s">
        <v>927</v>
      </c>
      <c r="D675">
        <v>30539235</v>
      </c>
      <c r="E675">
        <v>2550</v>
      </c>
      <c r="F675">
        <v>1921.88</v>
      </c>
      <c r="G675">
        <v>4</v>
      </c>
      <c r="H675">
        <v>1.68</v>
      </c>
      <c r="I675">
        <v>70</v>
      </c>
      <c r="J675" s="1">
        <v>71.680000000000007</v>
      </c>
      <c r="K675">
        <v>359.38</v>
      </c>
      <c r="L675">
        <v>1634.18</v>
      </c>
      <c r="M675">
        <v>326.83999999999997</v>
      </c>
      <c r="N675" s="1">
        <v>1666.72</v>
      </c>
      <c r="O675">
        <v>1609.38</v>
      </c>
      <c r="P675" s="28">
        <v>43663</v>
      </c>
      <c r="Q675">
        <v>29051782</v>
      </c>
      <c r="R675" t="s">
        <v>938</v>
      </c>
      <c r="T675" s="28">
        <v>43672</v>
      </c>
      <c r="U675" s="28">
        <v>43629</v>
      </c>
      <c r="V675" s="28">
        <v>43629</v>
      </c>
    </row>
    <row r="676" spans="1:22">
      <c r="A676">
        <v>20190716</v>
      </c>
      <c r="B676">
        <v>113960</v>
      </c>
      <c r="C676" t="s">
        <v>927</v>
      </c>
      <c r="D676">
        <v>30540044</v>
      </c>
      <c r="E676" t="s">
        <v>939</v>
      </c>
      <c r="F676">
        <v>2940.93</v>
      </c>
      <c r="G676">
        <v>89</v>
      </c>
      <c r="H676">
        <v>57.37</v>
      </c>
      <c r="I676">
        <v>70</v>
      </c>
      <c r="J676" s="1">
        <v>127.37</v>
      </c>
      <c r="K676">
        <v>549.94000000000005</v>
      </c>
      <c r="L676">
        <v>2518.37</v>
      </c>
      <c r="M676">
        <v>503.67</v>
      </c>
      <c r="N676" s="1">
        <v>2564.63</v>
      </c>
      <c r="O676">
        <v>2462.73</v>
      </c>
      <c r="P676" s="28">
        <v>43677</v>
      </c>
      <c r="Q676">
        <v>29051957</v>
      </c>
      <c r="R676" t="s">
        <v>940</v>
      </c>
      <c r="S676" t="s">
        <v>931</v>
      </c>
      <c r="T676" s="28">
        <v>43701</v>
      </c>
      <c r="U676" s="28">
        <v>43558</v>
      </c>
      <c r="V676" s="28">
        <v>43558</v>
      </c>
    </row>
    <row r="677" spans="1:22">
      <c r="A677">
        <v>20190716</v>
      </c>
      <c r="B677">
        <v>905124</v>
      </c>
      <c r="C677" t="s">
        <v>927</v>
      </c>
      <c r="D677">
        <v>30532445</v>
      </c>
      <c r="E677" t="s">
        <v>941</v>
      </c>
      <c r="F677">
        <v>122.12</v>
      </c>
      <c r="G677">
        <v>81</v>
      </c>
      <c r="H677">
        <v>2.17</v>
      </c>
      <c r="I677">
        <v>40</v>
      </c>
      <c r="J677" s="1">
        <v>42.17</v>
      </c>
      <c r="K677">
        <v>11.62</v>
      </c>
      <c r="L677">
        <v>152.66999999999999</v>
      </c>
      <c r="M677">
        <v>30.53</v>
      </c>
      <c r="N677" s="1">
        <v>133.76</v>
      </c>
      <c r="O677">
        <v>100.02</v>
      </c>
      <c r="P677" s="28">
        <v>43677</v>
      </c>
      <c r="Q677">
        <v>29052011</v>
      </c>
      <c r="R677" t="s">
        <v>942</v>
      </c>
      <c r="S677" t="s">
        <v>654</v>
      </c>
      <c r="T677" s="28">
        <v>43701</v>
      </c>
      <c r="U677" s="28">
        <v>43566</v>
      </c>
      <c r="V677" s="28">
        <v>43566</v>
      </c>
    </row>
    <row r="678" spans="1:22">
      <c r="A678">
        <v>20190716</v>
      </c>
      <c r="B678">
        <v>905124</v>
      </c>
      <c r="C678" t="s">
        <v>927</v>
      </c>
      <c r="D678">
        <v>30540347</v>
      </c>
      <c r="E678" t="s">
        <v>943</v>
      </c>
      <c r="F678">
        <v>81.5</v>
      </c>
      <c r="G678">
        <v>6</v>
      </c>
      <c r="H678">
        <v>0.11</v>
      </c>
      <c r="I678">
        <v>40</v>
      </c>
      <c r="J678" s="1">
        <v>40.11</v>
      </c>
      <c r="K678">
        <v>11.5</v>
      </c>
      <c r="L678">
        <v>110.11</v>
      </c>
      <c r="M678">
        <v>22.02</v>
      </c>
      <c r="N678" s="1">
        <v>99.59</v>
      </c>
      <c r="O678">
        <v>67.5</v>
      </c>
      <c r="P678" s="28">
        <v>43677</v>
      </c>
      <c r="Q678">
        <v>29052015</v>
      </c>
      <c r="R678" t="s">
        <v>942</v>
      </c>
      <c r="S678" t="s">
        <v>654</v>
      </c>
      <c r="T678" s="28">
        <v>43701</v>
      </c>
      <c r="U678" s="28">
        <v>43641</v>
      </c>
      <c r="V678" s="28">
        <v>43641</v>
      </c>
    </row>
    <row r="679" spans="1:22">
      <c r="A679">
        <v>20190720</v>
      </c>
      <c r="B679">
        <v>113663</v>
      </c>
      <c r="C679" t="s">
        <v>927</v>
      </c>
      <c r="D679">
        <v>30540569</v>
      </c>
      <c r="E679">
        <v>146</v>
      </c>
      <c r="F679">
        <v>215.25</v>
      </c>
      <c r="G679">
        <v>21</v>
      </c>
      <c r="H679">
        <v>0.99</v>
      </c>
      <c r="I679">
        <v>40</v>
      </c>
      <c r="J679" s="1">
        <v>40.99</v>
      </c>
      <c r="K679">
        <v>40.25</v>
      </c>
      <c r="L679">
        <v>215.99</v>
      </c>
      <c r="M679">
        <v>43.2</v>
      </c>
      <c r="N679" s="1">
        <v>213.04</v>
      </c>
      <c r="O679">
        <v>180.25</v>
      </c>
      <c r="P679" s="28">
        <v>43684</v>
      </c>
      <c r="Q679">
        <v>29052053</v>
      </c>
      <c r="R679" t="s">
        <v>944</v>
      </c>
      <c r="S679" t="s">
        <v>945</v>
      </c>
      <c r="T679" s="28">
        <v>43701</v>
      </c>
      <c r="U679" s="28">
        <v>43633</v>
      </c>
      <c r="V679" s="28">
        <v>43633</v>
      </c>
    </row>
    <row r="680" spans="1:22">
      <c r="A680">
        <v>20190720</v>
      </c>
      <c r="B680">
        <v>113663</v>
      </c>
      <c r="C680" t="s">
        <v>927</v>
      </c>
      <c r="D680">
        <v>30540582</v>
      </c>
      <c r="E680">
        <v>144</v>
      </c>
      <c r="F680">
        <v>184.5</v>
      </c>
      <c r="G680">
        <v>21</v>
      </c>
      <c r="H680">
        <v>0.85</v>
      </c>
      <c r="I680">
        <v>40</v>
      </c>
      <c r="J680" s="1">
        <v>40.85</v>
      </c>
      <c r="K680">
        <v>34.5</v>
      </c>
      <c r="L680">
        <v>190.85</v>
      </c>
      <c r="M680">
        <v>38.17</v>
      </c>
      <c r="N680" s="1">
        <v>187.18</v>
      </c>
      <c r="O680">
        <v>154.5</v>
      </c>
      <c r="P680" s="28">
        <v>43684</v>
      </c>
      <c r="Q680">
        <v>29052057</v>
      </c>
      <c r="R680" t="s">
        <v>944</v>
      </c>
      <c r="S680" t="s">
        <v>945</v>
      </c>
      <c r="T680" s="28">
        <v>43701</v>
      </c>
      <c r="U680" s="28">
        <v>43633</v>
      </c>
      <c r="V680" s="28">
        <v>43633</v>
      </c>
    </row>
    <row r="681" spans="1:22">
      <c r="A681">
        <v>20190720</v>
      </c>
      <c r="B681">
        <v>113663</v>
      </c>
      <c r="C681" t="s">
        <v>927</v>
      </c>
      <c r="D681">
        <v>30540722</v>
      </c>
      <c r="E681">
        <v>145</v>
      </c>
      <c r="F681">
        <v>215.25</v>
      </c>
      <c r="G681">
        <v>21</v>
      </c>
      <c r="H681">
        <v>0.99</v>
      </c>
      <c r="I681">
        <v>40</v>
      </c>
      <c r="J681" s="1">
        <v>40.99</v>
      </c>
      <c r="K681">
        <v>40.25</v>
      </c>
      <c r="L681">
        <v>215.99</v>
      </c>
      <c r="M681">
        <v>43.2</v>
      </c>
      <c r="N681" s="1">
        <v>213.04</v>
      </c>
      <c r="O681">
        <v>180.25</v>
      </c>
      <c r="P681" s="28">
        <v>43684</v>
      </c>
      <c r="Q681">
        <v>29052061</v>
      </c>
      <c r="R681" t="s">
        <v>944</v>
      </c>
      <c r="S681" t="s">
        <v>945</v>
      </c>
      <c r="T681" s="28">
        <v>43701</v>
      </c>
      <c r="U681" s="28">
        <v>43633</v>
      </c>
      <c r="V681" s="28">
        <v>43633</v>
      </c>
    </row>
    <row r="682" spans="1:22">
      <c r="A682">
        <v>20190807</v>
      </c>
      <c r="B682">
        <v>112667</v>
      </c>
      <c r="C682" t="s">
        <v>927</v>
      </c>
      <c r="D682">
        <v>30541569</v>
      </c>
      <c r="E682" t="s">
        <v>946</v>
      </c>
      <c r="F682">
        <v>6334.5</v>
      </c>
      <c r="G682">
        <v>236</v>
      </c>
      <c r="H682">
        <v>327.66000000000003</v>
      </c>
      <c r="I682">
        <v>70</v>
      </c>
      <c r="J682" s="1">
        <v>397.66</v>
      </c>
      <c r="K682">
        <v>1184.5</v>
      </c>
      <c r="L682">
        <v>5547.66</v>
      </c>
      <c r="M682">
        <v>1109.53</v>
      </c>
      <c r="N682" s="1">
        <v>5622.63</v>
      </c>
      <c r="O682">
        <v>5304.5</v>
      </c>
      <c r="P682" s="28">
        <v>43698</v>
      </c>
      <c r="Q682">
        <v>29052322</v>
      </c>
      <c r="R682" t="s">
        <v>947</v>
      </c>
      <c r="S682" t="s">
        <v>948</v>
      </c>
      <c r="T682" s="28">
        <v>43726</v>
      </c>
      <c r="U682" s="28">
        <v>43432</v>
      </c>
      <c r="V682" s="28">
        <v>43432</v>
      </c>
    </row>
    <row r="683" spans="1:22">
      <c r="A683">
        <v>20190811</v>
      </c>
      <c r="B683">
        <v>106560</v>
      </c>
      <c r="C683" t="s">
        <v>927</v>
      </c>
      <c r="D683">
        <v>30541668</v>
      </c>
      <c r="E683" s="28">
        <v>43293</v>
      </c>
      <c r="F683">
        <v>2410.8000000000002</v>
      </c>
      <c r="G683">
        <v>140</v>
      </c>
      <c r="H683">
        <v>73.98</v>
      </c>
      <c r="I683">
        <v>70</v>
      </c>
      <c r="J683" s="1">
        <v>143.97999999999999</v>
      </c>
      <c r="K683">
        <v>450.8</v>
      </c>
      <c r="L683">
        <v>2103.98</v>
      </c>
      <c r="M683">
        <v>420.8</v>
      </c>
      <c r="N683" s="1">
        <v>2133.98</v>
      </c>
      <c r="O683">
        <v>2018.8</v>
      </c>
      <c r="P683" s="28">
        <v>43705</v>
      </c>
      <c r="Q683">
        <v>29052436</v>
      </c>
      <c r="R683" t="s">
        <v>949</v>
      </c>
      <c r="S683" t="s">
        <v>950</v>
      </c>
      <c r="T683" s="28">
        <v>43726</v>
      </c>
      <c r="U683" s="28">
        <v>43535</v>
      </c>
      <c r="V683" s="28">
        <v>43535</v>
      </c>
    </row>
    <row r="684" spans="1:22">
      <c r="A684">
        <v>20190905</v>
      </c>
      <c r="B684">
        <v>118515</v>
      </c>
      <c r="C684" t="s">
        <v>927</v>
      </c>
      <c r="D684">
        <v>30542908</v>
      </c>
      <c r="E684" t="s">
        <v>951</v>
      </c>
      <c r="F684">
        <v>61807.5</v>
      </c>
      <c r="G684">
        <v>20</v>
      </c>
      <c r="H684">
        <v>270.94</v>
      </c>
      <c r="I684">
        <v>100</v>
      </c>
      <c r="J684" s="1">
        <v>370.94</v>
      </c>
      <c r="K684">
        <v>11557.5</v>
      </c>
      <c r="L684">
        <v>50620.94</v>
      </c>
      <c r="M684">
        <v>10124.19</v>
      </c>
      <c r="N684" s="1">
        <v>52054.25</v>
      </c>
      <c r="O684">
        <v>51757.5</v>
      </c>
      <c r="P684" s="28">
        <v>43719</v>
      </c>
      <c r="Q684">
        <v>29052635</v>
      </c>
      <c r="R684" t="s">
        <v>952</v>
      </c>
      <c r="T684" s="28">
        <v>43726</v>
      </c>
      <c r="U684" s="28">
        <v>43669</v>
      </c>
      <c r="V684" s="28">
        <v>43669</v>
      </c>
    </row>
    <row r="685" spans="1:22">
      <c r="A685">
        <v>20190913</v>
      </c>
      <c r="B685">
        <v>114064</v>
      </c>
      <c r="C685" t="s">
        <v>927</v>
      </c>
      <c r="D685">
        <v>30544103</v>
      </c>
      <c r="E685">
        <v>658</v>
      </c>
      <c r="F685">
        <v>175</v>
      </c>
      <c r="G685">
        <v>498</v>
      </c>
      <c r="H685">
        <v>19.100000000000001</v>
      </c>
      <c r="I685">
        <v>40</v>
      </c>
      <c r="J685" s="1">
        <v>59.1</v>
      </c>
      <c r="K685">
        <v>32.72</v>
      </c>
      <c r="L685">
        <v>201.38</v>
      </c>
      <c r="M685">
        <v>40.28</v>
      </c>
      <c r="N685" s="1">
        <v>193.82</v>
      </c>
      <c r="O685">
        <v>146.54</v>
      </c>
      <c r="P685" s="28">
        <v>43734</v>
      </c>
      <c r="Q685">
        <v>29052810</v>
      </c>
      <c r="R685" t="s">
        <v>953</v>
      </c>
      <c r="S685" t="s">
        <v>954</v>
      </c>
      <c r="T685" s="28">
        <v>43725</v>
      </c>
      <c r="U685" s="28">
        <v>43206</v>
      </c>
      <c r="V685" s="28">
        <v>43206</v>
      </c>
    </row>
    <row r="686" spans="1:22">
      <c r="A686">
        <v>20191001</v>
      </c>
      <c r="B686">
        <v>106535</v>
      </c>
      <c r="C686" t="s">
        <v>927</v>
      </c>
      <c r="D686">
        <v>30544351</v>
      </c>
      <c r="E686">
        <v>40102000</v>
      </c>
      <c r="F686">
        <v>6183.09</v>
      </c>
      <c r="G686">
        <v>6</v>
      </c>
      <c r="H686">
        <v>8.1300000000000008</v>
      </c>
      <c r="I686">
        <v>70</v>
      </c>
      <c r="J686" s="1">
        <v>78.13</v>
      </c>
      <c r="K686">
        <v>1156.19</v>
      </c>
      <c r="L686">
        <v>5105.04</v>
      </c>
      <c r="M686">
        <v>1021.01</v>
      </c>
      <c r="N686" s="1">
        <v>5240.21</v>
      </c>
      <c r="O686">
        <v>5177.71</v>
      </c>
      <c r="P686" s="28">
        <v>43740</v>
      </c>
      <c r="Q686">
        <v>29052877</v>
      </c>
      <c r="R686" t="s">
        <v>955</v>
      </c>
      <c r="S686">
        <v>752941</v>
      </c>
      <c r="T686" s="28">
        <v>43756</v>
      </c>
      <c r="U686" s="28">
        <v>43704</v>
      </c>
      <c r="V686" s="28">
        <v>43704</v>
      </c>
    </row>
    <row r="687" spans="1:22">
      <c r="A687">
        <v>20191014</v>
      </c>
      <c r="B687">
        <v>115030</v>
      </c>
      <c r="C687" t="s">
        <v>927</v>
      </c>
      <c r="D687">
        <v>30546282</v>
      </c>
      <c r="E687" t="s">
        <v>956</v>
      </c>
      <c r="F687">
        <v>139.19</v>
      </c>
      <c r="G687">
        <v>228</v>
      </c>
      <c r="H687">
        <v>6.96</v>
      </c>
      <c r="I687">
        <v>40</v>
      </c>
      <c r="J687" s="1">
        <v>46.96</v>
      </c>
      <c r="K687">
        <v>0</v>
      </c>
      <c r="L687">
        <v>186.15</v>
      </c>
      <c r="M687">
        <v>37.229999999999997</v>
      </c>
      <c r="N687" s="1">
        <v>148.91999999999999</v>
      </c>
      <c r="O687">
        <v>111.35</v>
      </c>
      <c r="P687" s="28">
        <v>43761</v>
      </c>
      <c r="Q687">
        <v>29053248</v>
      </c>
      <c r="R687" t="s">
        <v>957</v>
      </c>
      <c r="U687" s="28">
        <v>43503</v>
      </c>
      <c r="V687" s="28">
        <v>43503</v>
      </c>
    </row>
    <row r="688" spans="1:22">
      <c r="A688">
        <v>20191014</v>
      </c>
      <c r="B688">
        <v>115030</v>
      </c>
      <c r="C688" t="s">
        <v>927</v>
      </c>
      <c r="D688">
        <v>30546285</v>
      </c>
      <c r="E688" t="s">
        <v>958</v>
      </c>
      <c r="F688">
        <v>139.19</v>
      </c>
      <c r="G688">
        <v>228</v>
      </c>
      <c r="H688">
        <v>6.96</v>
      </c>
      <c r="I688">
        <v>40</v>
      </c>
      <c r="J688" s="1">
        <v>46.96</v>
      </c>
      <c r="K688">
        <v>0</v>
      </c>
      <c r="L688">
        <v>186.15</v>
      </c>
      <c r="M688">
        <v>37.229999999999997</v>
      </c>
      <c r="N688" s="1">
        <v>148.91999999999999</v>
      </c>
      <c r="O688">
        <v>111.35</v>
      </c>
      <c r="P688" s="28">
        <v>43761</v>
      </c>
      <c r="Q688">
        <v>29053252</v>
      </c>
      <c r="R688" t="s">
        <v>957</v>
      </c>
      <c r="U688" s="28">
        <v>43503</v>
      </c>
      <c r="V688" s="28">
        <v>43503</v>
      </c>
    </row>
    <row r="689" spans="1:22">
      <c r="A689">
        <v>20191017</v>
      </c>
      <c r="B689">
        <v>728522</v>
      </c>
      <c r="C689" t="s">
        <v>927</v>
      </c>
      <c r="D689">
        <v>30545309</v>
      </c>
      <c r="E689">
        <v>849717</v>
      </c>
      <c r="F689">
        <v>19632.47</v>
      </c>
      <c r="G689">
        <v>35</v>
      </c>
      <c r="H689">
        <v>150.61000000000001</v>
      </c>
      <c r="I689">
        <v>100</v>
      </c>
      <c r="J689" s="1">
        <v>250.61</v>
      </c>
      <c r="K689">
        <v>3671.11</v>
      </c>
      <c r="L689">
        <v>16211.97</v>
      </c>
      <c r="M689">
        <v>3242.39</v>
      </c>
      <c r="N689" s="1">
        <v>16640.689999999999</v>
      </c>
      <c r="O689">
        <v>16440.2</v>
      </c>
      <c r="P689" s="28">
        <v>43768</v>
      </c>
      <c r="Q689">
        <v>29053359</v>
      </c>
      <c r="R689" t="s">
        <v>959</v>
      </c>
      <c r="S689">
        <v>5378728858</v>
      </c>
      <c r="T689" s="28">
        <v>43789</v>
      </c>
      <c r="U689" s="28">
        <v>43703</v>
      </c>
      <c r="V689" s="28">
        <v>43703</v>
      </c>
    </row>
    <row r="690" spans="1:22">
      <c r="A690">
        <v>20191102</v>
      </c>
      <c r="B690">
        <v>443266</v>
      </c>
      <c r="C690" t="s">
        <v>927</v>
      </c>
      <c r="D690">
        <v>30547199</v>
      </c>
      <c r="E690" s="30">
        <v>44093</v>
      </c>
      <c r="F690">
        <v>1358.3</v>
      </c>
      <c r="G690">
        <v>10</v>
      </c>
      <c r="H690">
        <v>2.98</v>
      </c>
      <c r="I690">
        <v>70</v>
      </c>
      <c r="J690" s="1">
        <v>72.98</v>
      </c>
      <c r="K690">
        <v>186.3</v>
      </c>
      <c r="L690">
        <v>1229.98</v>
      </c>
      <c r="M690">
        <v>246</v>
      </c>
      <c r="N690" s="1">
        <v>1185.28</v>
      </c>
      <c r="O690">
        <v>1126.9000000000001</v>
      </c>
      <c r="P690" s="28">
        <v>43775</v>
      </c>
      <c r="Q690">
        <v>29053454</v>
      </c>
      <c r="R690" t="s">
        <v>960</v>
      </c>
      <c r="S690">
        <v>659276</v>
      </c>
      <c r="T690" s="28">
        <v>43789</v>
      </c>
      <c r="U690" s="28">
        <v>43735</v>
      </c>
      <c r="V690" s="28">
        <v>43735</v>
      </c>
    </row>
    <row r="691" spans="1:22">
      <c r="A691">
        <v>20191104</v>
      </c>
      <c r="B691">
        <v>113149</v>
      </c>
      <c r="C691" t="s">
        <v>927</v>
      </c>
      <c r="D691">
        <v>30545612</v>
      </c>
      <c r="E691">
        <v>1302840</v>
      </c>
      <c r="F691">
        <v>35511.949999999997</v>
      </c>
      <c r="G691">
        <v>7</v>
      </c>
      <c r="H691">
        <v>54.48</v>
      </c>
      <c r="I691">
        <v>100</v>
      </c>
      <c r="J691" s="1">
        <v>154.47999999999999</v>
      </c>
      <c r="K691">
        <v>6640.45</v>
      </c>
      <c r="L691">
        <v>29025.98</v>
      </c>
      <c r="M691">
        <v>5805.2</v>
      </c>
      <c r="N691" s="1">
        <v>29861.23</v>
      </c>
      <c r="O691">
        <v>29737.65</v>
      </c>
      <c r="P691" s="28">
        <v>43782</v>
      </c>
      <c r="Q691">
        <v>29053501</v>
      </c>
      <c r="R691" t="s">
        <v>961</v>
      </c>
      <c r="S691" t="s">
        <v>962</v>
      </c>
      <c r="T691" s="28">
        <v>43789</v>
      </c>
      <c r="U691" s="28">
        <v>43745</v>
      </c>
      <c r="V691" s="28">
        <v>43745</v>
      </c>
    </row>
    <row r="692" spans="1:22">
      <c r="A692">
        <v>20191112</v>
      </c>
      <c r="B692">
        <v>118497</v>
      </c>
      <c r="C692" t="s">
        <v>927</v>
      </c>
      <c r="D692">
        <v>30548845</v>
      </c>
      <c r="E692" t="s">
        <v>963</v>
      </c>
      <c r="F692">
        <v>1626.75</v>
      </c>
      <c r="G692">
        <v>11</v>
      </c>
      <c r="H692">
        <v>3.92</v>
      </c>
      <c r="I692">
        <v>70</v>
      </c>
      <c r="J692" s="1">
        <v>73.92</v>
      </c>
      <c r="K692">
        <v>281.75</v>
      </c>
      <c r="L692">
        <v>1418.92</v>
      </c>
      <c r="M692">
        <v>283.77999999999997</v>
      </c>
      <c r="N692" s="1">
        <v>1416.89</v>
      </c>
      <c r="O692">
        <v>1357.75</v>
      </c>
      <c r="P692" s="28">
        <v>43796</v>
      </c>
      <c r="Q692">
        <v>29053715</v>
      </c>
      <c r="R692" t="s">
        <v>964</v>
      </c>
      <c r="T692" s="28">
        <v>43818</v>
      </c>
      <c r="U692" s="28">
        <v>43755</v>
      </c>
      <c r="V692" s="28">
        <v>43755</v>
      </c>
    </row>
    <row r="693" spans="1:22">
      <c r="A693">
        <v>20191112</v>
      </c>
      <c r="B693">
        <v>118497</v>
      </c>
      <c r="C693" t="s">
        <v>927</v>
      </c>
      <c r="D693">
        <v>30548848</v>
      </c>
      <c r="E693" t="s">
        <v>965</v>
      </c>
      <c r="F693">
        <v>1746.75</v>
      </c>
      <c r="G693">
        <v>11</v>
      </c>
      <c r="H693">
        <v>4.21</v>
      </c>
      <c r="I693">
        <v>70</v>
      </c>
      <c r="J693" s="1">
        <v>74.209999999999994</v>
      </c>
      <c r="K693">
        <v>281.75</v>
      </c>
      <c r="L693">
        <v>1539.21</v>
      </c>
      <c r="M693">
        <v>307.83999999999997</v>
      </c>
      <c r="N693" s="1">
        <v>1513.12</v>
      </c>
      <c r="O693">
        <v>1453.75</v>
      </c>
      <c r="P693" s="28">
        <v>43796</v>
      </c>
      <c r="Q693">
        <v>29053719</v>
      </c>
      <c r="R693" t="s">
        <v>964</v>
      </c>
      <c r="T693" s="28">
        <v>43818</v>
      </c>
      <c r="U693" s="28">
        <v>43755</v>
      </c>
      <c r="V693" s="28">
        <v>43755</v>
      </c>
    </row>
    <row r="694" spans="1:22">
      <c r="A694">
        <v>20191112</v>
      </c>
      <c r="B694">
        <v>443266</v>
      </c>
      <c r="C694" t="s">
        <v>927</v>
      </c>
      <c r="D694">
        <v>30548529</v>
      </c>
      <c r="E694" t="s">
        <v>966</v>
      </c>
      <c r="F694">
        <v>996.05</v>
      </c>
      <c r="G694">
        <v>131</v>
      </c>
      <c r="H694">
        <v>28.6</v>
      </c>
      <c r="I694">
        <v>40</v>
      </c>
      <c r="J694" s="1">
        <v>68.599999999999994</v>
      </c>
      <c r="K694">
        <v>169.05</v>
      </c>
      <c r="L694">
        <v>815.6</v>
      </c>
      <c r="M694">
        <v>163.12</v>
      </c>
      <c r="N694" s="1">
        <v>901.53</v>
      </c>
      <c r="O694">
        <v>846.65</v>
      </c>
      <c r="P694" s="28">
        <v>43796</v>
      </c>
      <c r="Q694">
        <v>29053727</v>
      </c>
      <c r="R694" t="s">
        <v>967</v>
      </c>
      <c r="S694">
        <v>659276</v>
      </c>
      <c r="T694" s="28">
        <v>43818</v>
      </c>
      <c r="U694" s="28">
        <v>43635</v>
      </c>
      <c r="V694" s="28">
        <v>43635</v>
      </c>
    </row>
    <row r="695" spans="1:22">
      <c r="A695">
        <v>20191112</v>
      </c>
      <c r="B695">
        <v>443266</v>
      </c>
      <c r="C695" t="s">
        <v>927</v>
      </c>
      <c r="D695">
        <v>30548533</v>
      </c>
      <c r="E695" t="s">
        <v>968</v>
      </c>
      <c r="F695">
        <v>996.05</v>
      </c>
      <c r="G695">
        <v>131</v>
      </c>
      <c r="H695">
        <v>28.6</v>
      </c>
      <c r="I695">
        <v>40</v>
      </c>
      <c r="J695" s="1">
        <v>68.599999999999994</v>
      </c>
      <c r="K695">
        <v>169.05</v>
      </c>
      <c r="L695">
        <v>815.6</v>
      </c>
      <c r="M695">
        <v>163.12</v>
      </c>
      <c r="N695" s="1">
        <v>901.53</v>
      </c>
      <c r="O695">
        <v>846.65</v>
      </c>
      <c r="P695" s="28">
        <v>43796</v>
      </c>
      <c r="Q695">
        <v>29053731</v>
      </c>
      <c r="R695" t="s">
        <v>967</v>
      </c>
      <c r="S695">
        <v>659276</v>
      </c>
      <c r="T695" s="28">
        <v>43818</v>
      </c>
      <c r="U695" s="28">
        <v>43635</v>
      </c>
      <c r="V695" s="28">
        <v>43635</v>
      </c>
    </row>
    <row r="696" spans="1:22">
      <c r="A696">
        <v>20191112</v>
      </c>
      <c r="B696">
        <v>443266</v>
      </c>
      <c r="C696" t="s">
        <v>927</v>
      </c>
      <c r="D696">
        <v>30548575</v>
      </c>
      <c r="E696" t="s">
        <v>969</v>
      </c>
      <c r="F696">
        <v>1303.55</v>
      </c>
      <c r="G696">
        <v>131</v>
      </c>
      <c r="H696">
        <v>37.43</v>
      </c>
      <c r="I696">
        <v>70</v>
      </c>
      <c r="J696" s="1">
        <v>107.43</v>
      </c>
      <c r="K696">
        <v>226.55</v>
      </c>
      <c r="L696">
        <v>1104.43</v>
      </c>
      <c r="M696">
        <v>220.89</v>
      </c>
      <c r="N696" s="1">
        <v>1190.0899999999999</v>
      </c>
      <c r="O696">
        <v>1104.1500000000001</v>
      </c>
      <c r="P696" s="28">
        <v>43796</v>
      </c>
      <c r="Q696">
        <v>29053735</v>
      </c>
      <c r="R696" t="s">
        <v>967</v>
      </c>
      <c r="S696">
        <v>659276</v>
      </c>
      <c r="T696" s="28">
        <v>43818</v>
      </c>
      <c r="U696" s="28">
        <v>43635</v>
      </c>
      <c r="V696" s="28">
        <v>43635</v>
      </c>
    </row>
    <row r="697" spans="1:22">
      <c r="A697">
        <v>20191204</v>
      </c>
      <c r="B697">
        <v>905124</v>
      </c>
      <c r="C697" t="s">
        <v>927</v>
      </c>
      <c r="D697">
        <v>30547193</v>
      </c>
      <c r="E697" t="s">
        <v>970</v>
      </c>
      <c r="F697">
        <v>121.5</v>
      </c>
      <c r="G697">
        <v>10</v>
      </c>
      <c r="H697">
        <v>0.27</v>
      </c>
      <c r="I697">
        <v>40</v>
      </c>
      <c r="J697" s="1">
        <v>40.270000000000003</v>
      </c>
      <c r="K697">
        <v>11.5</v>
      </c>
      <c r="L697">
        <v>150.27000000000001</v>
      </c>
      <c r="M697">
        <v>30.05</v>
      </c>
      <c r="N697" s="1">
        <v>131.72</v>
      </c>
      <c r="O697">
        <v>99.5</v>
      </c>
      <c r="P697" s="28">
        <v>43810</v>
      </c>
      <c r="Q697">
        <v>29053977</v>
      </c>
      <c r="R697" t="s">
        <v>971</v>
      </c>
      <c r="S697" t="s">
        <v>654</v>
      </c>
      <c r="T697" s="28">
        <v>43818</v>
      </c>
      <c r="U697" s="28">
        <v>43770</v>
      </c>
      <c r="V697" s="28">
        <v>43770</v>
      </c>
    </row>
    <row r="698" spans="1:22">
      <c r="A698">
        <v>20191209</v>
      </c>
      <c r="B698">
        <v>115945</v>
      </c>
      <c r="C698" t="s">
        <v>927</v>
      </c>
      <c r="D698">
        <v>30549800</v>
      </c>
      <c r="E698">
        <v>2545</v>
      </c>
      <c r="F698">
        <v>246</v>
      </c>
      <c r="G698">
        <v>50</v>
      </c>
      <c r="H698">
        <v>2.7</v>
      </c>
      <c r="I698">
        <v>40</v>
      </c>
      <c r="J698" s="1">
        <v>42.7</v>
      </c>
      <c r="K698">
        <v>46</v>
      </c>
      <c r="L698">
        <v>242.7</v>
      </c>
      <c r="M698">
        <v>48.54</v>
      </c>
      <c r="N698" s="1">
        <v>240.16</v>
      </c>
      <c r="O698">
        <v>206</v>
      </c>
      <c r="P698" s="28">
        <v>43818</v>
      </c>
      <c r="Q698">
        <v>29054093</v>
      </c>
      <c r="R698" t="s">
        <v>972</v>
      </c>
      <c r="S698">
        <v>28009</v>
      </c>
      <c r="T698" s="28">
        <v>43845</v>
      </c>
      <c r="U698" s="28">
        <v>43738</v>
      </c>
      <c r="V698" s="28">
        <v>43738</v>
      </c>
    </row>
    <row r="699" spans="1:22">
      <c r="A699">
        <v>20191213</v>
      </c>
      <c r="B699">
        <v>905124</v>
      </c>
      <c r="C699" t="s">
        <v>927</v>
      </c>
      <c r="D699">
        <v>30546985</v>
      </c>
      <c r="E699" t="s">
        <v>973</v>
      </c>
      <c r="F699">
        <v>148.38</v>
      </c>
      <c r="G699">
        <v>33</v>
      </c>
      <c r="H699">
        <v>1.07</v>
      </c>
      <c r="I699">
        <v>40</v>
      </c>
      <c r="J699" s="1">
        <v>41.07</v>
      </c>
      <c r="K699">
        <v>25.88</v>
      </c>
      <c r="L699">
        <v>153.57</v>
      </c>
      <c r="M699">
        <v>30.71</v>
      </c>
      <c r="N699" s="1">
        <v>158.74</v>
      </c>
      <c r="O699">
        <v>125.88</v>
      </c>
      <c r="P699" s="28">
        <v>43830</v>
      </c>
      <c r="Q699">
        <v>29054262</v>
      </c>
      <c r="R699" t="s">
        <v>974</v>
      </c>
      <c r="S699" t="s">
        <v>654</v>
      </c>
      <c r="T699" s="28">
        <v>43845</v>
      </c>
      <c r="U699" s="28">
        <v>43767</v>
      </c>
      <c r="V699" s="28">
        <v>43767</v>
      </c>
    </row>
    <row r="700" spans="1:22">
      <c r="A700">
        <v>20191213</v>
      </c>
      <c r="B700">
        <v>905124</v>
      </c>
      <c r="C700" t="s">
        <v>927</v>
      </c>
      <c r="D700">
        <v>30547857</v>
      </c>
      <c r="E700" t="s">
        <v>975</v>
      </c>
      <c r="F700">
        <v>138.11000000000001</v>
      </c>
      <c r="G700">
        <v>19</v>
      </c>
      <c r="H700">
        <v>0.57999999999999996</v>
      </c>
      <c r="I700">
        <v>40</v>
      </c>
      <c r="J700" s="1">
        <v>40.58</v>
      </c>
      <c r="K700">
        <v>14.61</v>
      </c>
      <c r="L700">
        <v>164.08</v>
      </c>
      <c r="M700">
        <v>32.82</v>
      </c>
      <c r="N700" s="1">
        <v>145.87</v>
      </c>
      <c r="O700">
        <v>113.41</v>
      </c>
      <c r="P700" s="28">
        <v>43830</v>
      </c>
      <c r="Q700">
        <v>29054268</v>
      </c>
      <c r="R700" t="s">
        <v>974</v>
      </c>
      <c r="S700" t="s">
        <v>654</v>
      </c>
      <c r="T700" s="28">
        <v>43845</v>
      </c>
      <c r="U700" s="28">
        <v>43781</v>
      </c>
      <c r="V700" s="28">
        <v>43781</v>
      </c>
    </row>
    <row r="701" spans="1:22">
      <c r="C701" t="s">
        <v>927</v>
      </c>
      <c r="F701">
        <v>151446.21</v>
      </c>
      <c r="H701">
        <v>1121.3</v>
      </c>
      <c r="I701">
        <v>2000</v>
      </c>
      <c r="J701" s="1">
        <v>3121.3</v>
      </c>
      <c r="K701">
        <v>27779.51</v>
      </c>
      <c r="L701">
        <v>126523.02</v>
      </c>
      <c r="M701">
        <v>25304.65</v>
      </c>
      <c r="N701" s="1">
        <v>129262.86</v>
      </c>
      <c r="O701">
        <v>126765.86</v>
      </c>
    </row>
    <row r="702" spans="1:22">
      <c r="F702">
        <v>1579455.92</v>
      </c>
      <c r="H702">
        <v>15346.05</v>
      </c>
      <c r="I702">
        <v>34610</v>
      </c>
      <c r="J702" s="31">
        <v>49956.05</v>
      </c>
      <c r="K702">
        <v>27779.51</v>
      </c>
      <c r="L702">
        <v>700176.6</v>
      </c>
      <c r="M702">
        <v>27873.75</v>
      </c>
      <c r="N702" s="1">
        <v>1601538.22</v>
      </c>
      <c r="O702">
        <v>1552372.67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1" sqref="B41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tabSelected="1" workbookViewId="0">
      <selection activeCell="P27" sqref="P27:Q27"/>
    </sheetView>
  </sheetViews>
  <sheetFormatPr defaultRowHeight="15"/>
  <cols>
    <col min="1" max="1" width="12.7109375" customWidth="1"/>
    <col min="2" max="2" width="15.140625" bestFit="1" customWidth="1"/>
    <col min="3" max="3" width="3.42578125" customWidth="1"/>
    <col min="4" max="16" width="11" customWidth="1"/>
  </cols>
  <sheetData>
    <row r="1" spans="1:16">
      <c r="A1" t="s">
        <v>0</v>
      </c>
      <c r="B1" t="s">
        <v>104</v>
      </c>
      <c r="D1" s="6" t="s">
        <v>162</v>
      </c>
      <c r="E1" s="6" t="s">
        <v>161</v>
      </c>
      <c r="F1" s="6" t="s">
        <v>1</v>
      </c>
      <c r="G1" s="6" t="s">
        <v>2</v>
      </c>
      <c r="H1" s="6" t="s">
        <v>3</v>
      </c>
      <c r="I1" s="6" t="s">
        <v>331</v>
      </c>
      <c r="J1" s="6" t="s">
        <v>88</v>
      </c>
      <c r="K1" s="6" t="s">
        <v>89</v>
      </c>
      <c r="L1" s="6" t="s">
        <v>90</v>
      </c>
      <c r="M1" s="6" t="s">
        <v>91</v>
      </c>
      <c r="N1" s="6" t="s">
        <v>92</v>
      </c>
      <c r="O1" t="s">
        <v>93</v>
      </c>
      <c r="P1" s="21" t="s">
        <v>94</v>
      </c>
    </row>
    <row r="2" spans="1:16">
      <c r="D2" s="7"/>
      <c r="E2" s="7"/>
      <c r="F2" s="7" t="s">
        <v>169</v>
      </c>
      <c r="G2" s="7"/>
      <c r="H2" s="7"/>
      <c r="I2" s="7"/>
      <c r="J2" s="7"/>
      <c r="K2" s="7"/>
      <c r="L2" s="7"/>
      <c r="M2" s="7"/>
      <c r="N2" s="7"/>
      <c r="P2" s="22"/>
    </row>
    <row r="3" spans="1:16">
      <c r="A3" t="s">
        <v>45</v>
      </c>
      <c r="B3" t="s">
        <v>98</v>
      </c>
      <c r="D3" s="8">
        <f>SUMIF(January!$B$2:$B$100,$A3,January!$F$2:$F$100)</f>
        <v>0</v>
      </c>
      <c r="E3" s="8">
        <f>SUMIF(February!$B$2:$B$100,$A3,February!$F$2:$F$100)</f>
        <v>0</v>
      </c>
      <c r="F3" s="8">
        <f>SUMIF(March!$B$2:$B$100,$A3,March!$F$2:$F$100)</f>
        <v>291.17</v>
      </c>
      <c r="G3" s="8">
        <f>SUMIF(April!$B$2:$B$100,$A3,April!$F$2:$F$100)</f>
        <v>182.97</v>
      </c>
      <c r="H3" s="8">
        <f>SUMIF(May!$B$2:$B$100,$A3,May!$F$2:$F$100)</f>
        <v>431.3</v>
      </c>
      <c r="I3" s="8">
        <f>SUMIF(June!$B$2:$B$100,$A3,June!$F$2:$F$100)</f>
        <v>655.88</v>
      </c>
      <c r="J3" s="8">
        <f>SUMIF(July!$B$2:$B$100,$A3,July!$F$2:$F$100)</f>
        <v>116.03999999999999</v>
      </c>
      <c r="K3" s="8">
        <f>SUMIF(August!$B$2:$B$200,$A3,August!$F$2:$F$200)</f>
        <v>464.82</v>
      </c>
      <c r="L3" s="8">
        <f>SUMIF(September!$B$2:$B$200,$A3,September!$F$2:$F$200)</f>
        <v>86.2</v>
      </c>
      <c r="M3" s="8">
        <f>SUMIF(October!$B$2:$B$200,$A3,October!$F$2:$F$200)</f>
        <v>164.67000000000002</v>
      </c>
      <c r="N3" s="8">
        <f>SUMIF(November!$B$2:$B$200,$A3,November!$F$2:$F$200)</f>
        <v>587.91</v>
      </c>
      <c r="O3" s="8">
        <f>SUMIF(December!$B$2:$B$200,$A3,December!$F$2:$F$200)</f>
        <v>1381.1600000000003</v>
      </c>
      <c r="P3" s="23">
        <f>SUM(D3:O3)</f>
        <v>4362.1200000000008</v>
      </c>
    </row>
    <row r="4" spans="1:16"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22"/>
    </row>
    <row r="5" spans="1:16">
      <c r="A5" t="s">
        <v>37</v>
      </c>
      <c r="B5" t="s">
        <v>99</v>
      </c>
      <c r="D5" s="8">
        <f>SUMIF(January!$B$2:$B$100,$A5,January!$F$2:$F$100)</f>
        <v>0</v>
      </c>
      <c r="E5" s="8">
        <f>SUMIF(February!$B$2:$B$100,$A5,February!$F$2:$F$100)</f>
        <v>0</v>
      </c>
      <c r="F5" s="8">
        <f>SUMIF(March!$B$2:$B$100,$A5,March!$F$2:$F$100)</f>
        <v>121.72999999999999</v>
      </c>
      <c r="G5" s="8">
        <f>SUMIF(April!$B$2:$B$100,$A5,April!$F$2:$F$100)</f>
        <v>233.14</v>
      </c>
      <c r="H5" s="8">
        <f>SUMIF(May!$B$2:$B$100,$A5,May!$F$2:$F$100)</f>
        <v>359.69000000000005</v>
      </c>
      <c r="I5" s="8">
        <f>SUMIF(June!$B$2:$B$100,$A5,June!$F$2:$F$100)</f>
        <v>125.73</v>
      </c>
      <c r="J5" s="8">
        <f>SUMIF(July!$B$2:$B$100,$A5,July!$F$2:$F$100)</f>
        <v>382.23</v>
      </c>
      <c r="K5" s="8">
        <f>SUMIF(August!$B$2:$B$200,$A5,August!$F$2:$F$200)</f>
        <v>444.40000000000003</v>
      </c>
      <c r="L5" s="8">
        <f>SUMIF(September!$B$2:$B$200,$A5,September!$F$2:$F$200)</f>
        <v>356.54</v>
      </c>
      <c r="M5" s="8">
        <f>SUMIF(October!$B$2:$B$200,$A5,October!$F$2:$F$200)</f>
        <v>277.89</v>
      </c>
      <c r="N5" s="8">
        <f>SUMIF(November!$B$2:$B$200,$A5,November!$F$2:$F$200)</f>
        <v>80.7</v>
      </c>
      <c r="O5" s="8">
        <f>SUMIF(December!$B$2:$B$200,$A5,December!$F$2:$F$200)</f>
        <v>514.26</v>
      </c>
      <c r="P5" s="23">
        <f>SUM(D5:O5)</f>
        <v>2896.3099999999995</v>
      </c>
    </row>
    <row r="6" spans="1:16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22"/>
    </row>
    <row r="7" spans="1:16">
      <c r="A7" t="s">
        <v>50</v>
      </c>
      <c r="D7" s="8">
        <f>SUMIF(January!$B$2:$B$100,$A7,January!$F$2:$F$100)</f>
        <v>0</v>
      </c>
      <c r="E7" s="8">
        <f>SUMIF(February!$B$2:$B$100,$A7,February!$F$2:$F$100)</f>
        <v>0</v>
      </c>
      <c r="F7" s="8">
        <f>SUMIF(March!$B$2:$B$100,$A7,March!$F$2:$F$100)</f>
        <v>293.95000000000005</v>
      </c>
      <c r="G7" s="8">
        <f>SUMIF(April!$B$2:$B$100,$A7,April!$F$2:$F$100)</f>
        <v>2204.23</v>
      </c>
      <c r="H7" s="8">
        <f>SUMIF(May!$B$2:$B$100,$A7,May!$F$2:$F$100)</f>
        <v>444.84</v>
      </c>
      <c r="I7" s="8">
        <f>SUMIF(June!$B$2:$B$100,$A7,June!$F$2:$F$100)</f>
        <v>251.10000000000002</v>
      </c>
      <c r="J7" s="8">
        <f>SUMIF(July!$B$2:$B$100,$A7,July!$F$2:$F$100)</f>
        <v>354.45000000000005</v>
      </c>
      <c r="K7" s="8">
        <f>SUMIF(August!$B$2:$B$200,$A7,August!$F$2:$F$200)</f>
        <v>242.47999999999996</v>
      </c>
      <c r="L7" s="8">
        <f>SUMIF(September!$B$2:$B$200,$A7,September!$F$2:$F$200)</f>
        <v>323.55</v>
      </c>
      <c r="M7" s="8">
        <f>SUMIF(October!$B$2:$B$200,$A7,October!$F$2:$F$200)</f>
        <v>40.28</v>
      </c>
      <c r="N7" s="8">
        <f>SUMIF(November!$B$2:$B$200,$A7,November!$F$2:$F$200)</f>
        <v>411.1</v>
      </c>
      <c r="O7" s="8">
        <f>SUMIF(December!$B$2:$B$200,$A7,December!$F$2:$F$200)</f>
        <v>467.65999999999997</v>
      </c>
      <c r="P7" s="22"/>
    </row>
    <row r="8" spans="1:16">
      <c r="A8" t="s">
        <v>34</v>
      </c>
      <c r="D8" s="8">
        <f>SUMIF(January!$B$2:$B$100,$A8,January!$F$2:$F$100)</f>
        <v>0</v>
      </c>
      <c r="E8" s="8">
        <f>SUMIF(February!$B$2:$B$100,$A8,February!$F$2:$F$100)</f>
        <v>0</v>
      </c>
      <c r="F8" s="8">
        <f>SUMIF(March!$B$2:$B$100,$A8,March!$F$2:$F$100)</f>
        <v>80.91</v>
      </c>
      <c r="G8" s="8">
        <f>SUMIF(April!$B$2:$B$100,$A8,April!$F$2:$F$100)</f>
        <v>148.69999999999999</v>
      </c>
      <c r="H8" s="8">
        <f>SUMIF(May!$B$2:$B$100,$A8,May!$F$2:$F$100)</f>
        <v>197.17</v>
      </c>
      <c r="I8" s="8">
        <f>SUMIF(June!$B$2:$B$100,$A8,June!$F$2:$F$100)</f>
        <v>42.87</v>
      </c>
      <c r="J8" s="8">
        <f>SUMIF(July!$B$2:$B$100,$A8,July!$F$2:$F$100)</f>
        <v>248.9</v>
      </c>
      <c r="K8" s="8">
        <f>SUMIF(August!$B$2:$B$200,$A8,August!$F$2:$F$200)</f>
        <v>626.53000000000009</v>
      </c>
      <c r="L8" s="8">
        <f>SUMIF(September!$B$2:$B$200,$A8,September!$F$2:$F$200)</f>
        <v>0</v>
      </c>
      <c r="M8" s="8">
        <f>SUMIF(October!$B$2:$B$200,$A8,October!$F$2:$F$200)</f>
        <v>158.19</v>
      </c>
      <c r="N8" s="8">
        <f>SUMIF(November!$B$2:$B$200,$A8,November!$F$2:$F$200)</f>
        <v>151.44999999999999</v>
      </c>
      <c r="O8" s="8">
        <f>SUMIF(December!$B$2:$B$200,$A8,December!$F$2:$F$200)</f>
        <v>92.35</v>
      </c>
      <c r="P8" s="22"/>
    </row>
    <row r="9" spans="1:16">
      <c r="A9" t="s">
        <v>425</v>
      </c>
      <c r="D9" s="8">
        <f>SUMIF(January!$B$2:$B$100,$A9,January!$F$2:$F$100)</f>
        <v>0</v>
      </c>
      <c r="E9" s="8">
        <f>SUMIF(February!$B$2:$B$100,$A9,February!$F$2:$F$100)</f>
        <v>0</v>
      </c>
      <c r="F9" s="8">
        <f>SUMIF(March!$B$2:$B$100,$A9,March!$F$2:$F$100)</f>
        <v>0</v>
      </c>
      <c r="G9" s="8">
        <f>SUMIF(April!$B$2:$B$100,$A9,April!$F$2:$F$100)</f>
        <v>0</v>
      </c>
      <c r="H9" s="8">
        <f>SUMIF(May!$B$2:$B$100,$A9,May!$F$2:$F$100)</f>
        <v>0</v>
      </c>
      <c r="I9" s="8">
        <f>SUMIF(June!$B$2:$B$100,$A9,June!$F$2:$F$100)</f>
        <v>0</v>
      </c>
      <c r="J9" s="8">
        <f>SUMIF(July!$B$2:$B$100,$A9,July!$F$2:$F$100)</f>
        <v>0</v>
      </c>
      <c r="K9" s="8">
        <f>SUMIF(August!$B$2:$B$200,$A9,August!$F$2:$F$200)</f>
        <v>10.96</v>
      </c>
      <c r="L9" s="8">
        <f>SUMIF(September!$B$2:$B$200,$A9,September!$F$2:$F$200)</f>
        <v>0</v>
      </c>
      <c r="M9" s="8">
        <f>SUMIF(October!$B$2:$B$200,$A9,October!$F$2:$F$200)</f>
        <v>0</v>
      </c>
      <c r="N9" s="8">
        <f>SUMIF(November!$B$2:$B$200,$A9,November!$F$2:$F$200)</f>
        <v>0</v>
      </c>
      <c r="O9" s="8">
        <f>SUMIF(December!$B$2:$B$200,$A9,December!$F$2:$F$200)</f>
        <v>0</v>
      </c>
      <c r="P9" s="22"/>
    </row>
    <row r="10" spans="1:16">
      <c r="B10" t="s">
        <v>100</v>
      </c>
      <c r="D10" s="9">
        <f t="shared" ref="D10:O10" si="0">SUM(D7:D9)</f>
        <v>0</v>
      </c>
      <c r="E10" s="9">
        <f t="shared" si="0"/>
        <v>0</v>
      </c>
      <c r="F10" s="9">
        <f t="shared" si="0"/>
        <v>374.86</v>
      </c>
      <c r="G10" s="9">
        <f t="shared" si="0"/>
        <v>2352.9299999999998</v>
      </c>
      <c r="H10" s="9">
        <f t="shared" si="0"/>
        <v>642.01</v>
      </c>
      <c r="I10" s="9">
        <f t="shared" si="0"/>
        <v>293.97000000000003</v>
      </c>
      <c r="J10" s="9">
        <f t="shared" si="0"/>
        <v>603.35</v>
      </c>
      <c r="K10" s="9">
        <f t="shared" si="0"/>
        <v>879.97</v>
      </c>
      <c r="L10" s="9">
        <f t="shared" si="0"/>
        <v>323.55</v>
      </c>
      <c r="M10" s="9">
        <f t="shared" si="0"/>
        <v>198.47</v>
      </c>
      <c r="N10" s="9">
        <f t="shared" si="0"/>
        <v>562.54999999999995</v>
      </c>
      <c r="O10" s="9">
        <f t="shared" si="0"/>
        <v>560.01</v>
      </c>
      <c r="P10" s="23">
        <f>SUM(D10:O10)</f>
        <v>6791.6700000000019</v>
      </c>
    </row>
    <row r="11" spans="1:16"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22"/>
    </row>
    <row r="12" spans="1:16">
      <c r="A12" t="s">
        <v>95</v>
      </c>
      <c r="B12" t="s">
        <v>101</v>
      </c>
      <c r="D12" s="8">
        <f>SUMIF(January!$B$2:$B$100,$A12,January!$F$2:$F$100)</f>
        <v>0</v>
      </c>
      <c r="E12" s="8">
        <f>SUMIF(February!$B$2:$B$100,$A12,February!$F$2:$F$100)</f>
        <v>0</v>
      </c>
      <c r="F12" s="8">
        <f>SUMIF(March!$B$2:$B$100,$A12,March!$F$2:$F$100)</f>
        <v>0</v>
      </c>
      <c r="G12" s="8">
        <f>SUMIF(April!$B$2:$B$100,$A12,April!$F$2:$F$100)</f>
        <v>85.53</v>
      </c>
      <c r="H12" s="8">
        <f>SUMIF(May!$B$2:$B$100,$A12,May!$F$2:$F$100)</f>
        <v>153.84</v>
      </c>
      <c r="I12" s="8">
        <f>SUMIF(June!$B$2:$B$100,$A12,June!$F$2:$F$100)</f>
        <v>0</v>
      </c>
      <c r="J12" s="8">
        <f>SUMIF(July!$B$2:$B$100,$A12,July!$F$2:$F$100)</f>
        <v>746.56000000000006</v>
      </c>
      <c r="K12" s="8">
        <f>SUMIF(August!$B$2:$B$200,$A12,August!$F$2:$F$200)</f>
        <v>255.52</v>
      </c>
      <c r="L12" s="8">
        <f>SUMIF(September!$B$2:$B$200,$A12,September!$F$2:$F$200)</f>
        <v>191.29000000000002</v>
      </c>
      <c r="M12" s="8">
        <f>SUMIF(October!$B$2:$B$200,$A12,October!$F$2:$F$200)</f>
        <v>123.06</v>
      </c>
      <c r="N12" s="8">
        <f>SUMIF(November!$B$2:$B$200,$A12,November!$F$2:$F$200)</f>
        <v>236.04</v>
      </c>
      <c r="O12" s="8">
        <f>SUMIF(December!$B$2:$B$200,$A12,December!$F$2:$F$200)</f>
        <v>156.96</v>
      </c>
      <c r="P12" s="23">
        <f>SUM(D12:O12)</f>
        <v>1948.8</v>
      </c>
    </row>
    <row r="13" spans="1:16"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22"/>
    </row>
    <row r="14" spans="1:16">
      <c r="A14" t="s">
        <v>96</v>
      </c>
      <c r="B14" t="s">
        <v>96</v>
      </c>
      <c r="D14" s="8">
        <f>SUMIF(January!$B$2:$B$100,$A14,January!$F$2:$F$100)</f>
        <v>0</v>
      </c>
      <c r="E14" s="8">
        <f>SUMIF(February!$B$2:$B$100,$A14,February!$F$2:$F$100)</f>
        <v>0</v>
      </c>
      <c r="F14" s="8">
        <f>SUMIF(March!$B$2:$B$100,$A14,March!$F$2:$F$100)</f>
        <v>0</v>
      </c>
      <c r="G14" s="8">
        <f>SUMIF(April!$B$2:$B$100,$A14,April!$F$2:$F$100)</f>
        <v>0</v>
      </c>
      <c r="H14" s="8">
        <f>SUMIF(May!$B$2:$B$100,$A14,May!$F$2:$F$100)</f>
        <v>0</v>
      </c>
      <c r="I14" s="8">
        <f>SUMIF(June!$B$2:$B$100,$A14,June!$F$2:$F$100)</f>
        <v>70.37</v>
      </c>
      <c r="J14" s="8">
        <f>SUMIF(July!$B$2:$B$100,$A14,July!$F$2:$F$100)</f>
        <v>0</v>
      </c>
      <c r="K14" s="8">
        <f>SUMIF(August!$B$2:$B$200,$A14,August!$F$2:$F$200)</f>
        <v>0</v>
      </c>
      <c r="L14" s="8">
        <f>SUMIF(September!$B$2:$B$200,$A14,September!$F$2:$F$200)</f>
        <v>0</v>
      </c>
      <c r="M14" s="8">
        <f>SUMIF(October!$B$2:$B$200,$A14,October!$F$2:$F$200)</f>
        <v>0</v>
      </c>
      <c r="N14" s="8">
        <f>SUMIF(November!$B$2:$B$200,$A14,November!$F$2:$F$200)</f>
        <v>0</v>
      </c>
      <c r="O14" s="8">
        <f>SUMIF(December!$B$2:$B$200,$A14,December!$F$2:$F$200)</f>
        <v>14.13</v>
      </c>
      <c r="P14" s="23">
        <f>SUM(D14:O14)</f>
        <v>84.5</v>
      </c>
    </row>
    <row r="15" spans="1:16"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22"/>
    </row>
    <row r="16" spans="1:16">
      <c r="A16" t="s">
        <v>12</v>
      </c>
      <c r="B16" t="s">
        <v>102</v>
      </c>
      <c r="D16" s="8">
        <f>SUMIF(January!$B$2:$B$100,$A16,January!$F$2:$F$100)</f>
        <v>0</v>
      </c>
      <c r="E16" s="8">
        <f>SUMIF(February!$B$2:$B$100,$A16,February!$F$2:$F$100)</f>
        <v>0</v>
      </c>
      <c r="F16" s="8">
        <f>SUMIF(March!$B$2:$B$100,$A16,March!$F$2:$F$100)</f>
        <v>636.27</v>
      </c>
      <c r="G16" s="8">
        <f>SUMIF(April!$B$2:$B$100,$A16,April!$F$2:$F$100)</f>
        <v>723.29000000000008</v>
      </c>
      <c r="H16" s="8">
        <f>SUMIF(May!$B$2:$B$100,$A16,May!$F$2:$F$100)</f>
        <v>1340.5499999999997</v>
      </c>
      <c r="I16" s="8">
        <f>SUMIF(June!$B$2:$B$100,$A16,June!$F$2:$F$100)</f>
        <v>1694.6200000000001</v>
      </c>
      <c r="J16" s="8">
        <f>SUMIF(July!$B$2:$B$100,$A16,July!$F$2:$F$100)</f>
        <v>707.50000000000011</v>
      </c>
      <c r="K16" s="8">
        <f>SUMIF(August!$B$2:$B$200,$A16,August!$F$2:$F$200)</f>
        <v>1282.2600000000002</v>
      </c>
      <c r="L16" s="8">
        <f>SUMIF(September!$B$2:$B$200,$A16,September!$F$2:$F$200)</f>
        <v>279.13</v>
      </c>
      <c r="M16" s="8">
        <f>SUMIF(October!$B$2:$B$200,$A16,October!$F$2:$F$200)</f>
        <v>1308.22</v>
      </c>
      <c r="N16" s="8">
        <f>SUMIF(November!$B$2:$B$200,$A16,November!$F$2:$F$200)</f>
        <v>713.94999999999993</v>
      </c>
      <c r="O16" s="8">
        <f>SUMIF(December!$B$2:$B$200,$A16,December!$F$2:$F$200)</f>
        <v>929.6400000000001</v>
      </c>
      <c r="P16" s="23">
        <f>SUM(D16:O16)</f>
        <v>9615.43</v>
      </c>
    </row>
    <row r="17" spans="1:17"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22"/>
    </row>
    <row r="18" spans="1:17">
      <c r="A18" t="s">
        <v>57</v>
      </c>
      <c r="B18" t="s">
        <v>105</v>
      </c>
      <c r="D18" s="8">
        <f>SUMIF(January!$B$2:$B$100,$A18,January!$F$2:$F$100)</f>
        <v>0</v>
      </c>
      <c r="E18" s="8">
        <f>SUMIF(February!$B$2:$B$100,$A18,February!$F$2:$F$100)</f>
        <v>0</v>
      </c>
      <c r="F18" s="8">
        <f>SUMIF(March!$B$2:$B$100,$A18,March!$F$2:$F$100)</f>
        <v>41.66</v>
      </c>
      <c r="G18" s="8">
        <f>SUMIF(April!$B$2:$B$100,$A18,April!$F$2:$F$100)</f>
        <v>41.85</v>
      </c>
      <c r="H18" s="8">
        <f>SUMIF(May!$B$2:$B$100,$A18,May!$F$2:$F$100)</f>
        <v>0</v>
      </c>
      <c r="I18" s="8">
        <f>SUMIF(June!$B$2:$B$100,$A18,June!$F$2:$F$100)</f>
        <v>0</v>
      </c>
      <c r="J18" s="8">
        <f>SUMIF(July!$B$2:$B$100,$A18,July!$F$2:$F$100)</f>
        <v>42.17</v>
      </c>
      <c r="K18" s="8">
        <f>SUMIF(August!$B$2:$B$200,$A18,August!$F$2:$F$200)</f>
        <v>-42.17</v>
      </c>
      <c r="L18" s="8">
        <f>SUMIF(September!$B$2:$B$200,$A18,September!$F$2:$F$200)</f>
        <v>0</v>
      </c>
      <c r="M18" s="8">
        <f>SUMIF(October!$B$2:$B$200,$A18,October!$F$2:$F$200)</f>
        <v>0</v>
      </c>
      <c r="N18" s="8">
        <f>SUMIF(November!$B$2:$B$200,$A18,November!$F$2:$F$200)</f>
        <v>0</v>
      </c>
      <c r="O18" s="8">
        <f>SUMIF(December!$B$2:$B$200,$A18,December!$F$2:$F$200)</f>
        <v>0</v>
      </c>
      <c r="P18" s="23">
        <f>SUM(D18:O18)</f>
        <v>83.509999999999991</v>
      </c>
    </row>
    <row r="19" spans="1:17"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22"/>
    </row>
    <row r="20" spans="1:17">
      <c r="A20" t="s">
        <v>41</v>
      </c>
      <c r="D20" s="8">
        <f>SUMIF(January!$B$2:$B$100,$A20,January!$F$2:$F$100)</f>
        <v>0</v>
      </c>
      <c r="E20" s="8">
        <f>SUMIF(February!$B$2:$B$100,$A20,February!$F$2:$F$100)</f>
        <v>0</v>
      </c>
      <c r="F20" s="8">
        <f>SUMIF(March!$B$2:$B$100,$A20,March!$F$2:$F$100)</f>
        <v>80.37</v>
      </c>
      <c r="G20" s="8">
        <f>SUMIF(April!$B$2:$B$100,$A20,April!$F$2:$F$100)</f>
        <v>48</v>
      </c>
      <c r="H20" s="8">
        <f>SUMIF(May!$B$2:$B$100,$A20,May!$F$2:$F$100)</f>
        <v>131.4</v>
      </c>
      <c r="I20" s="8">
        <f>SUMIF(June!$B$2:$B$100,$A20,June!$F$2:$F$100)</f>
        <v>0</v>
      </c>
      <c r="J20" s="8">
        <f>SUMIF(July!$B$2:$B$100,$A20,July!$F$2:$F$100)</f>
        <v>128.75</v>
      </c>
      <c r="K20" s="8">
        <f>SUMIF(August!$B$2:$B$200,$A20,August!$F$2:$F$200)</f>
        <v>137.44999999999999</v>
      </c>
      <c r="L20" s="8">
        <f>SUMIF(September!$B$2:$B$200,$A20,September!$F$2:$F$200)</f>
        <v>72.039999999999992</v>
      </c>
      <c r="M20" s="8">
        <f>SUMIF(October!$B$2:$B$200,$A20,October!$F$2:$F$200)</f>
        <v>411.5</v>
      </c>
      <c r="N20" s="8">
        <f>SUMIF(November!$B$2:$B$200,$A20,November!$F$2:$F$200)</f>
        <v>40.729999999999997</v>
      </c>
      <c r="O20" s="8">
        <f>SUMIF(December!$B$2:$B$200,$A20,December!$F$2:$F$200)</f>
        <v>0</v>
      </c>
      <c r="P20" s="22"/>
    </row>
    <row r="21" spans="1:17">
      <c r="A21" t="s">
        <v>17</v>
      </c>
      <c r="D21" s="8">
        <f>SUMIF(January!$B$2:$B$100,$A21,January!$F$2:$F$100)</f>
        <v>0</v>
      </c>
      <c r="E21" s="8">
        <f>SUMIF(February!$B$2:$B$100,$A21,February!$F$2:$F$100)</f>
        <v>7.6199999999999992</v>
      </c>
      <c r="F21" s="8">
        <f>SUMIF(March!$B$2:$B$100,$A21,March!$F$2:$F$100)</f>
        <v>1917.1899999999998</v>
      </c>
      <c r="G21" s="8">
        <f>SUMIF(April!$B$2:$B$100,$A21,April!$F$2:$F$100)</f>
        <v>575.35</v>
      </c>
      <c r="H21" s="8">
        <f>SUMIF(May!$B$2:$B$100,$A21,May!$F$2:$F$100)</f>
        <v>2717.21</v>
      </c>
      <c r="I21" s="8">
        <f>SUMIF(June!$B$2:$B$100,$A21,June!$F$2:$F$100)</f>
        <v>665.88</v>
      </c>
      <c r="J21" s="8">
        <f>SUMIF(July!$B$2:$B$100,$A21,July!$F$2:$F$100)</f>
        <v>3412.03</v>
      </c>
      <c r="K21" s="8">
        <f>SUMIF(August!$B$2:$B$200,$A21,August!$F$2:$F$200)</f>
        <v>2853.54</v>
      </c>
      <c r="L21" s="8">
        <f>SUMIF(September!$B$2:$B$200,$A21,September!$F$2:$F$200)</f>
        <v>2935.74</v>
      </c>
      <c r="M21" s="8">
        <f>SUMIF(October!$B$2:$B$200,$A21,October!$F$2:$F$200)</f>
        <v>4758.1799999999994</v>
      </c>
      <c r="N21" s="8">
        <f>SUMIF(November!$B$2:$B$200,$A21,November!$F$2:$F$200)</f>
        <v>1235.7199999999998</v>
      </c>
      <c r="O21" s="8">
        <f>SUMIF(December!$B$2:$B$200,$A21,December!$F$2:$F$200)</f>
        <v>1514.8400000000001</v>
      </c>
      <c r="P21" s="22"/>
    </row>
    <row r="22" spans="1:17">
      <c r="A22" t="s">
        <v>97</v>
      </c>
      <c r="D22" s="8">
        <f>SUMIF(January!$B$2:$B$100,$A22,January!$F$2:$F$100)</f>
        <v>0</v>
      </c>
      <c r="E22" s="8">
        <f>SUMIF(February!$B$2:$B$100,$A22,February!$F$2:$F$100)</f>
        <v>0</v>
      </c>
      <c r="F22" s="8">
        <f>SUMIF(March!$B$2:$B$100,$A22,March!$F$2:$F$100)</f>
        <v>0</v>
      </c>
      <c r="G22" s="8">
        <f>SUMIF(April!$B$2:$B$100,$A22,April!$F$2:$F$100)</f>
        <v>0</v>
      </c>
      <c r="H22" s="8">
        <f>SUMIF(May!$B$2:$B$100,$A22,May!$F$2:$F$100)</f>
        <v>80.45</v>
      </c>
      <c r="I22" s="8">
        <f>SUMIF(June!$B$2:$B$100,$A22,June!$F$2:$F$100)</f>
        <v>0</v>
      </c>
      <c r="J22" s="8">
        <f>SUMIF(July!$B$2:$B$100,$A22,July!$F$2:$F$100)</f>
        <v>80.349999999999994</v>
      </c>
      <c r="K22" s="8">
        <f>SUMIF(August!$B$2:$B$200,$A22,August!$F$2:$F$200)</f>
        <v>265.71000000000004</v>
      </c>
      <c r="L22" s="8">
        <f>SUMIF(September!$B$2:$B$200,$A22,September!$F$2:$F$200)</f>
        <v>0</v>
      </c>
      <c r="M22" s="8">
        <f>SUMIF(October!$B$2:$B$200,$A22,October!$F$2:$F$200)</f>
        <v>0</v>
      </c>
      <c r="N22" s="8">
        <f>SUMIF(November!$B$2:$B$200,$A22,November!$F$2:$F$200)</f>
        <v>0</v>
      </c>
      <c r="O22" s="8">
        <f>SUMIF(December!$B$2:$B$200,$A22,December!$F$2:$F$200)</f>
        <v>110.80000000000001</v>
      </c>
      <c r="P22" s="22"/>
    </row>
    <row r="23" spans="1:17">
      <c r="B23" t="s">
        <v>103</v>
      </c>
      <c r="D23" s="9">
        <f t="shared" ref="D23:J23" si="1">SUM(D20:D22)</f>
        <v>0</v>
      </c>
      <c r="E23" s="9">
        <f t="shared" si="1"/>
        <v>7.6199999999999992</v>
      </c>
      <c r="F23" s="9">
        <f t="shared" si="1"/>
        <v>1997.56</v>
      </c>
      <c r="G23" s="9">
        <f t="shared" si="1"/>
        <v>623.35</v>
      </c>
      <c r="H23" s="9">
        <f t="shared" si="1"/>
        <v>2929.06</v>
      </c>
      <c r="I23" s="9">
        <f t="shared" si="1"/>
        <v>665.88</v>
      </c>
      <c r="J23" s="9">
        <f t="shared" si="1"/>
        <v>3621.13</v>
      </c>
      <c r="K23" s="9">
        <f t="shared" ref="K23:L23" si="2">SUM(K20:K22)</f>
        <v>3256.7</v>
      </c>
      <c r="L23" s="9">
        <f t="shared" si="2"/>
        <v>3007.7799999999997</v>
      </c>
      <c r="M23" s="9">
        <f t="shared" ref="M23:O23" si="3">SUM(M20:M22)</f>
        <v>5169.6799999999994</v>
      </c>
      <c r="N23" s="9">
        <f t="shared" si="3"/>
        <v>1276.4499999999998</v>
      </c>
      <c r="O23" s="9">
        <f t="shared" si="3"/>
        <v>1625.64</v>
      </c>
      <c r="P23" s="23">
        <f>SUM(D23:O23)</f>
        <v>24180.85</v>
      </c>
    </row>
    <row r="24" spans="1:17" ht="15.75" thickBot="1">
      <c r="P24" s="22"/>
    </row>
    <row r="25" spans="1:17" ht="15.75" thickBot="1">
      <c r="D25" s="25">
        <f t="shared" ref="D25:L25" si="4">D3+D5+D10+D12+D14+D16+D18+D23</f>
        <v>0</v>
      </c>
      <c r="E25" s="26">
        <f t="shared" si="4"/>
        <v>7.6199999999999992</v>
      </c>
      <c r="F25" s="26">
        <f t="shared" si="4"/>
        <v>3463.25</v>
      </c>
      <c r="G25" s="26">
        <f t="shared" si="4"/>
        <v>4243.0600000000004</v>
      </c>
      <c r="H25" s="26">
        <f t="shared" si="4"/>
        <v>5856.4499999999989</v>
      </c>
      <c r="I25" s="26">
        <f t="shared" si="4"/>
        <v>3506.45</v>
      </c>
      <c r="J25" s="26">
        <f t="shared" si="4"/>
        <v>6218.98</v>
      </c>
      <c r="K25" s="26">
        <f t="shared" si="4"/>
        <v>6541.5</v>
      </c>
      <c r="L25" s="26">
        <f t="shared" si="4"/>
        <v>4244.49</v>
      </c>
      <c r="M25" s="26">
        <f t="shared" ref="M25:O25" si="5">M3+M5+M10+M12+M14+M16+M18+M23</f>
        <v>7241.99</v>
      </c>
      <c r="N25" s="26">
        <f t="shared" si="5"/>
        <v>3457.5999999999995</v>
      </c>
      <c r="O25" s="26">
        <f t="shared" si="5"/>
        <v>5181.8000000000011</v>
      </c>
      <c r="P25" s="24">
        <f>SUM(P3:P24)</f>
        <v>49963.19</v>
      </c>
    </row>
    <row r="27" spans="1:17">
      <c r="B27" t="s">
        <v>168</v>
      </c>
      <c r="D27" s="2">
        <f>D25-January!$F40</f>
        <v>0</v>
      </c>
      <c r="E27" s="2">
        <f>E25-February!$F4</f>
        <v>0</v>
      </c>
      <c r="F27" s="2">
        <f>F25-March!$F40</f>
        <v>0</v>
      </c>
      <c r="G27" s="2">
        <f>G25-April!$F43</f>
        <v>0</v>
      </c>
      <c r="H27" s="2">
        <f>May!F70-'By Senior'!H25</f>
        <v>0</v>
      </c>
      <c r="I27" s="2">
        <f>June!F62-'By Senior'!I25</f>
        <v>0</v>
      </c>
      <c r="J27" s="2">
        <f>July!F56-'By Senior'!J25</f>
        <v>0</v>
      </c>
      <c r="K27" s="2">
        <f>August!F176-'By Senior'!K25</f>
        <v>0</v>
      </c>
      <c r="L27" s="2">
        <f>September!F45-'By Senior'!L25</f>
        <v>0</v>
      </c>
      <c r="M27" s="2">
        <f>October!F76-M25</f>
        <v>0</v>
      </c>
      <c r="N27" s="2">
        <f>November!F43-'By Senior'!N25</f>
        <v>0</v>
      </c>
      <c r="O27" s="2">
        <f>December!F79-'By Senior'!O25</f>
        <v>0</v>
      </c>
      <c r="P27" s="32">
        <f>'PPI Comp Calc - Global Reps AP '!J702</f>
        <v>49956.05</v>
      </c>
      <c r="Q27" s="33" t="s">
        <v>976</v>
      </c>
    </row>
  </sheetData>
  <printOptions gridLines="1"/>
  <pageMargins left="0.39370078740157483" right="0.39370078740157483" top="0.39370078740157483" bottom="0.3937007874015748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9"/>
  <sheetViews>
    <sheetView topLeftCell="A49" workbookViewId="0">
      <selection sqref="A1:H79"/>
    </sheetView>
  </sheetViews>
  <sheetFormatPr defaultRowHeight="15"/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>
      <c r="A2">
        <v>201912</v>
      </c>
      <c r="B2" t="s">
        <v>12</v>
      </c>
      <c r="C2">
        <v>10622101</v>
      </c>
      <c r="D2" t="s">
        <v>110</v>
      </c>
      <c r="E2">
        <v>91200</v>
      </c>
      <c r="F2">
        <v>4.1100000000000003</v>
      </c>
    </row>
    <row r="3" spans="1:8">
      <c r="A3">
        <v>201912</v>
      </c>
      <c r="B3" t="s">
        <v>12</v>
      </c>
      <c r="C3">
        <v>11103011</v>
      </c>
      <c r="D3" t="s">
        <v>113</v>
      </c>
      <c r="E3">
        <v>91200</v>
      </c>
      <c r="F3">
        <v>21.19</v>
      </c>
      <c r="G3">
        <v>105963</v>
      </c>
      <c r="H3" t="s">
        <v>450</v>
      </c>
    </row>
    <row r="4" spans="1:8">
      <c r="A4">
        <v>201912</v>
      </c>
      <c r="B4" t="s">
        <v>12</v>
      </c>
      <c r="C4">
        <v>11103011</v>
      </c>
      <c r="D4" t="s">
        <v>113</v>
      </c>
      <c r="E4">
        <v>91200</v>
      </c>
      <c r="F4">
        <v>123.61</v>
      </c>
      <c r="G4">
        <v>113479</v>
      </c>
      <c r="H4" t="s">
        <v>114</v>
      </c>
    </row>
    <row r="5" spans="1:8">
      <c r="A5">
        <v>201912</v>
      </c>
      <c r="B5" t="s">
        <v>12</v>
      </c>
      <c r="C5">
        <v>11122300</v>
      </c>
      <c r="D5" t="s">
        <v>525</v>
      </c>
      <c r="E5">
        <v>91200</v>
      </c>
      <c r="F5">
        <v>46.62</v>
      </c>
      <c r="G5">
        <v>114083</v>
      </c>
      <c r="H5" t="s">
        <v>171</v>
      </c>
    </row>
    <row r="6" spans="1:8">
      <c r="A6">
        <v>201912</v>
      </c>
      <c r="B6" t="s">
        <v>12</v>
      </c>
      <c r="C6">
        <v>11122401</v>
      </c>
      <c r="D6" t="s">
        <v>115</v>
      </c>
      <c r="E6">
        <v>91200</v>
      </c>
      <c r="F6">
        <v>82.17</v>
      </c>
      <c r="G6">
        <v>116595</v>
      </c>
      <c r="H6" t="s">
        <v>202</v>
      </c>
    </row>
    <row r="7" spans="1:8">
      <c r="A7">
        <v>201912</v>
      </c>
      <c r="B7" t="s">
        <v>12</v>
      </c>
      <c r="C7">
        <v>11722706</v>
      </c>
      <c r="D7" t="s">
        <v>526</v>
      </c>
      <c r="E7">
        <v>91200</v>
      </c>
      <c r="F7">
        <v>40.270000000000003</v>
      </c>
      <c r="G7">
        <v>905124</v>
      </c>
      <c r="H7" t="s">
        <v>205</v>
      </c>
    </row>
    <row r="8" spans="1:8">
      <c r="A8">
        <v>201912</v>
      </c>
      <c r="B8" t="s">
        <v>12</v>
      </c>
      <c r="C8">
        <v>18222751</v>
      </c>
      <c r="D8" t="s">
        <v>172</v>
      </c>
      <c r="E8">
        <v>91200</v>
      </c>
      <c r="F8">
        <v>200.06</v>
      </c>
      <c r="G8">
        <v>113950</v>
      </c>
      <c r="H8" t="s">
        <v>173</v>
      </c>
    </row>
    <row r="9" spans="1:8">
      <c r="A9">
        <v>201912</v>
      </c>
      <c r="B9" t="s">
        <v>12</v>
      </c>
      <c r="C9">
        <v>18403853</v>
      </c>
      <c r="D9" t="s">
        <v>117</v>
      </c>
      <c r="E9">
        <v>91200</v>
      </c>
      <c r="F9">
        <v>247.96</v>
      </c>
      <c r="G9">
        <v>110210</v>
      </c>
      <c r="H9" t="s">
        <v>182</v>
      </c>
    </row>
    <row r="10" spans="1:8">
      <c r="A10">
        <v>201912</v>
      </c>
      <c r="B10" t="s">
        <v>17</v>
      </c>
      <c r="C10">
        <v>20301502</v>
      </c>
      <c r="D10" t="s">
        <v>527</v>
      </c>
      <c r="E10">
        <v>91200</v>
      </c>
      <c r="F10">
        <v>82.35</v>
      </c>
      <c r="G10">
        <v>112431</v>
      </c>
      <c r="H10" t="s">
        <v>471</v>
      </c>
    </row>
    <row r="11" spans="1:8">
      <c r="A11">
        <v>201912</v>
      </c>
      <c r="B11" t="s">
        <v>17</v>
      </c>
      <c r="C11">
        <v>20317902</v>
      </c>
      <c r="D11" t="s">
        <v>274</v>
      </c>
      <c r="E11">
        <v>91200</v>
      </c>
      <c r="F11">
        <v>64.14</v>
      </c>
      <c r="G11">
        <v>114978</v>
      </c>
      <c r="H11" t="s">
        <v>334</v>
      </c>
    </row>
    <row r="12" spans="1:8">
      <c r="A12">
        <v>201912</v>
      </c>
      <c r="B12" t="s">
        <v>17</v>
      </c>
      <c r="C12">
        <v>20317902</v>
      </c>
      <c r="D12" t="s">
        <v>274</v>
      </c>
      <c r="E12">
        <v>91200</v>
      </c>
      <c r="F12">
        <v>40.58</v>
      </c>
      <c r="G12">
        <v>905124</v>
      </c>
      <c r="H12" t="s">
        <v>205</v>
      </c>
    </row>
    <row r="13" spans="1:8">
      <c r="A13">
        <v>201912</v>
      </c>
      <c r="B13" t="s">
        <v>17</v>
      </c>
      <c r="C13">
        <v>20406517</v>
      </c>
      <c r="D13" t="s">
        <v>343</v>
      </c>
      <c r="E13">
        <v>91200</v>
      </c>
      <c r="F13">
        <v>48.79</v>
      </c>
      <c r="G13">
        <v>114034</v>
      </c>
      <c r="H13" t="s">
        <v>23</v>
      </c>
    </row>
    <row r="14" spans="1:8">
      <c r="A14">
        <v>201912</v>
      </c>
      <c r="B14" t="s">
        <v>17</v>
      </c>
      <c r="C14">
        <v>20417902</v>
      </c>
      <c r="D14" t="s">
        <v>276</v>
      </c>
      <c r="E14">
        <v>91200</v>
      </c>
      <c r="F14">
        <v>63.43</v>
      </c>
      <c r="G14">
        <v>114978</v>
      </c>
      <c r="H14" t="s">
        <v>334</v>
      </c>
    </row>
    <row r="15" spans="1:8">
      <c r="A15">
        <v>201912</v>
      </c>
      <c r="B15" t="s">
        <v>17</v>
      </c>
      <c r="C15">
        <v>21017101</v>
      </c>
      <c r="D15" t="s">
        <v>344</v>
      </c>
      <c r="E15">
        <v>91200</v>
      </c>
      <c r="F15">
        <v>4.1100000000000003</v>
      </c>
    </row>
    <row r="16" spans="1:8">
      <c r="A16">
        <v>201912</v>
      </c>
      <c r="B16" t="s">
        <v>17</v>
      </c>
      <c r="C16">
        <v>21302602</v>
      </c>
      <c r="D16" t="s">
        <v>345</v>
      </c>
      <c r="E16">
        <v>91200</v>
      </c>
      <c r="F16">
        <v>47.52</v>
      </c>
      <c r="G16">
        <v>114034</v>
      </c>
      <c r="H16" t="s">
        <v>23</v>
      </c>
    </row>
    <row r="17" spans="1:8">
      <c r="A17">
        <v>201912</v>
      </c>
      <c r="B17" t="s">
        <v>17</v>
      </c>
      <c r="C17">
        <v>21303431</v>
      </c>
      <c r="D17" t="s">
        <v>22</v>
      </c>
      <c r="E17">
        <v>91200</v>
      </c>
      <c r="F17">
        <v>53.9</v>
      </c>
      <c r="G17">
        <v>105963</v>
      </c>
      <c r="H17" t="s">
        <v>450</v>
      </c>
    </row>
    <row r="18" spans="1:8">
      <c r="A18">
        <v>201912</v>
      </c>
      <c r="B18" t="s">
        <v>17</v>
      </c>
      <c r="C18">
        <v>21303435</v>
      </c>
      <c r="D18" t="s">
        <v>126</v>
      </c>
      <c r="E18">
        <v>91200</v>
      </c>
      <c r="F18">
        <v>44.68</v>
      </c>
      <c r="G18">
        <v>388623</v>
      </c>
      <c r="H18" t="s">
        <v>179</v>
      </c>
    </row>
    <row r="19" spans="1:8">
      <c r="A19">
        <v>201912</v>
      </c>
      <c r="B19" t="s">
        <v>17</v>
      </c>
      <c r="C19">
        <v>21305451</v>
      </c>
      <c r="D19" t="s">
        <v>528</v>
      </c>
      <c r="E19">
        <v>91200</v>
      </c>
      <c r="F19">
        <v>87.97</v>
      </c>
      <c r="G19">
        <v>146961</v>
      </c>
      <c r="H19" t="s">
        <v>84</v>
      </c>
    </row>
    <row r="20" spans="1:8">
      <c r="A20">
        <v>201912</v>
      </c>
      <c r="B20" t="s">
        <v>17</v>
      </c>
      <c r="C20">
        <v>21306468</v>
      </c>
      <c r="D20" t="s">
        <v>348</v>
      </c>
      <c r="E20">
        <v>91200</v>
      </c>
      <c r="F20">
        <v>52.06</v>
      </c>
      <c r="G20">
        <v>114034</v>
      </c>
      <c r="H20" t="s">
        <v>23</v>
      </c>
    </row>
    <row r="21" spans="1:8">
      <c r="A21">
        <v>201912</v>
      </c>
      <c r="B21" t="s">
        <v>17</v>
      </c>
      <c r="C21">
        <v>21402101</v>
      </c>
      <c r="D21" t="s">
        <v>505</v>
      </c>
      <c r="E21">
        <v>91200</v>
      </c>
      <c r="F21">
        <v>649.49</v>
      </c>
      <c r="G21">
        <v>779702</v>
      </c>
      <c r="H21" t="s">
        <v>181</v>
      </c>
    </row>
    <row r="22" spans="1:8">
      <c r="A22">
        <v>201912</v>
      </c>
      <c r="B22" t="s">
        <v>17</v>
      </c>
      <c r="C22">
        <v>21402121</v>
      </c>
      <c r="D22" t="s">
        <v>127</v>
      </c>
      <c r="E22">
        <v>91200</v>
      </c>
      <c r="F22">
        <v>4.3899999999999997</v>
      </c>
      <c r="G22">
        <v>112431</v>
      </c>
      <c r="H22" t="s">
        <v>471</v>
      </c>
    </row>
    <row r="23" spans="1:8">
      <c r="A23">
        <v>201912</v>
      </c>
      <c r="B23" t="s">
        <v>17</v>
      </c>
      <c r="C23">
        <v>21404127</v>
      </c>
      <c r="D23" t="s">
        <v>529</v>
      </c>
      <c r="E23">
        <v>91200</v>
      </c>
      <c r="F23">
        <v>44.67</v>
      </c>
      <c r="G23">
        <v>590184</v>
      </c>
      <c r="H23" t="s">
        <v>250</v>
      </c>
    </row>
    <row r="24" spans="1:8">
      <c r="A24">
        <v>201912</v>
      </c>
      <c r="B24" t="s">
        <v>17</v>
      </c>
      <c r="C24">
        <v>21405151</v>
      </c>
      <c r="D24" t="s">
        <v>186</v>
      </c>
      <c r="E24">
        <v>91200</v>
      </c>
      <c r="F24">
        <v>-42.3</v>
      </c>
      <c r="G24">
        <v>114034</v>
      </c>
      <c r="H24" t="s">
        <v>23</v>
      </c>
    </row>
    <row r="25" spans="1:8">
      <c r="A25">
        <v>201912</v>
      </c>
      <c r="B25" t="s">
        <v>17</v>
      </c>
      <c r="C25">
        <v>21405151</v>
      </c>
      <c r="D25" t="s">
        <v>186</v>
      </c>
      <c r="E25">
        <v>91200</v>
      </c>
      <c r="F25">
        <v>-41.61</v>
      </c>
      <c r="G25">
        <v>388623</v>
      </c>
      <c r="H25" t="s">
        <v>179</v>
      </c>
    </row>
    <row r="26" spans="1:8">
      <c r="A26">
        <v>201912</v>
      </c>
      <c r="B26" t="s">
        <v>17</v>
      </c>
      <c r="C26">
        <v>21406106</v>
      </c>
      <c r="D26" t="s">
        <v>530</v>
      </c>
      <c r="E26">
        <v>91200</v>
      </c>
      <c r="F26">
        <v>138.74</v>
      </c>
      <c r="G26">
        <v>117522</v>
      </c>
      <c r="H26" t="s">
        <v>531</v>
      </c>
    </row>
    <row r="27" spans="1:8">
      <c r="A27">
        <v>201912</v>
      </c>
      <c r="B27" t="s">
        <v>17</v>
      </c>
      <c r="C27">
        <v>21406129</v>
      </c>
      <c r="D27" t="s">
        <v>532</v>
      </c>
      <c r="E27">
        <v>91200</v>
      </c>
      <c r="F27">
        <v>42.3</v>
      </c>
      <c r="G27">
        <v>114034</v>
      </c>
      <c r="H27" t="s">
        <v>23</v>
      </c>
    </row>
    <row r="28" spans="1:8">
      <c r="A28">
        <v>201912</v>
      </c>
      <c r="B28" t="s">
        <v>17</v>
      </c>
      <c r="C28">
        <v>21406129</v>
      </c>
      <c r="D28" t="s">
        <v>532</v>
      </c>
      <c r="E28">
        <v>91200</v>
      </c>
      <c r="F28">
        <v>41.61</v>
      </c>
      <c r="G28">
        <v>388623</v>
      </c>
      <c r="H28" t="s">
        <v>179</v>
      </c>
    </row>
    <row r="29" spans="1:8">
      <c r="A29">
        <v>201912</v>
      </c>
      <c r="B29" t="s">
        <v>17</v>
      </c>
      <c r="C29">
        <v>22705105</v>
      </c>
      <c r="D29" t="s">
        <v>357</v>
      </c>
      <c r="E29">
        <v>91200</v>
      </c>
      <c r="F29">
        <v>88.02</v>
      </c>
      <c r="G29">
        <v>114034</v>
      </c>
      <c r="H29" t="s">
        <v>23</v>
      </c>
    </row>
    <row r="30" spans="1:8">
      <c r="A30">
        <v>201912</v>
      </c>
      <c r="B30" t="s">
        <v>50</v>
      </c>
      <c r="C30">
        <v>30801101</v>
      </c>
      <c r="D30" t="s">
        <v>533</v>
      </c>
      <c r="E30">
        <v>91200</v>
      </c>
      <c r="F30">
        <v>40.11</v>
      </c>
      <c r="G30">
        <v>116355</v>
      </c>
      <c r="H30" t="s">
        <v>534</v>
      </c>
    </row>
    <row r="31" spans="1:8">
      <c r="A31">
        <v>201912</v>
      </c>
      <c r="B31" t="s">
        <v>97</v>
      </c>
      <c r="C31">
        <v>31615041</v>
      </c>
      <c r="D31" t="s">
        <v>190</v>
      </c>
      <c r="E31">
        <v>91200</v>
      </c>
      <c r="F31">
        <v>40.29</v>
      </c>
      <c r="G31">
        <v>114604</v>
      </c>
      <c r="H31" t="s">
        <v>191</v>
      </c>
    </row>
    <row r="32" spans="1:8">
      <c r="A32">
        <v>201912</v>
      </c>
      <c r="B32" t="s">
        <v>97</v>
      </c>
      <c r="C32">
        <v>31615041</v>
      </c>
      <c r="D32" t="s">
        <v>190</v>
      </c>
      <c r="E32">
        <v>91200</v>
      </c>
      <c r="F32">
        <v>70.510000000000005</v>
      </c>
      <c r="G32">
        <v>338886</v>
      </c>
      <c r="H32" t="s">
        <v>107</v>
      </c>
    </row>
    <row r="33" spans="1:8">
      <c r="A33">
        <v>201912</v>
      </c>
      <c r="B33" t="s">
        <v>34</v>
      </c>
      <c r="C33">
        <v>40119101</v>
      </c>
      <c r="D33" t="s">
        <v>365</v>
      </c>
      <c r="E33">
        <v>91200</v>
      </c>
      <c r="F33">
        <v>49.17</v>
      </c>
      <c r="G33">
        <v>114978</v>
      </c>
      <c r="H33" t="s">
        <v>334</v>
      </c>
    </row>
    <row r="34" spans="1:8">
      <c r="A34">
        <v>201912</v>
      </c>
      <c r="B34" t="s">
        <v>34</v>
      </c>
      <c r="C34">
        <v>40219101</v>
      </c>
      <c r="D34" t="s">
        <v>366</v>
      </c>
      <c r="E34">
        <v>91200</v>
      </c>
      <c r="F34">
        <v>4.1100000000000003</v>
      </c>
    </row>
    <row r="35" spans="1:8">
      <c r="A35">
        <v>201912</v>
      </c>
      <c r="B35" t="s">
        <v>34</v>
      </c>
      <c r="C35">
        <v>40319101</v>
      </c>
      <c r="D35" t="s">
        <v>535</v>
      </c>
      <c r="E35">
        <v>91200</v>
      </c>
      <c r="F35">
        <v>39.07</v>
      </c>
      <c r="G35">
        <v>114978</v>
      </c>
      <c r="H35" t="s">
        <v>334</v>
      </c>
    </row>
    <row r="36" spans="1:8">
      <c r="A36">
        <v>201912</v>
      </c>
      <c r="B36" t="s">
        <v>37</v>
      </c>
      <c r="C36">
        <v>40919101</v>
      </c>
      <c r="D36" t="s">
        <v>448</v>
      </c>
      <c r="E36">
        <v>91200</v>
      </c>
      <c r="F36">
        <v>4.1100000000000003</v>
      </c>
    </row>
    <row r="37" spans="1:8">
      <c r="A37">
        <v>201912</v>
      </c>
      <c r="B37" t="s">
        <v>37</v>
      </c>
      <c r="C37">
        <v>40919101</v>
      </c>
      <c r="D37" t="s">
        <v>448</v>
      </c>
      <c r="E37">
        <v>91200</v>
      </c>
      <c r="F37">
        <v>35.119999999999997</v>
      </c>
      <c r="G37">
        <v>114978</v>
      </c>
      <c r="H37" t="s">
        <v>334</v>
      </c>
    </row>
    <row r="38" spans="1:8">
      <c r="A38">
        <v>201912</v>
      </c>
      <c r="B38" t="s">
        <v>37</v>
      </c>
      <c r="C38">
        <v>40919102</v>
      </c>
      <c r="D38" t="s">
        <v>306</v>
      </c>
      <c r="E38">
        <v>91200</v>
      </c>
      <c r="F38">
        <v>72.42</v>
      </c>
      <c r="G38">
        <v>114978</v>
      </c>
      <c r="H38" t="s">
        <v>334</v>
      </c>
    </row>
    <row r="39" spans="1:8">
      <c r="A39">
        <v>201912</v>
      </c>
      <c r="B39" t="s">
        <v>45</v>
      </c>
      <c r="C39">
        <v>45140437</v>
      </c>
      <c r="D39" t="s">
        <v>196</v>
      </c>
      <c r="E39">
        <v>91200</v>
      </c>
      <c r="F39">
        <v>4.1100000000000003</v>
      </c>
    </row>
    <row r="40" spans="1:8">
      <c r="A40">
        <v>201912</v>
      </c>
      <c r="B40" t="s">
        <v>37</v>
      </c>
      <c r="C40">
        <v>45316101</v>
      </c>
      <c r="D40" t="s">
        <v>132</v>
      </c>
      <c r="E40">
        <v>91200</v>
      </c>
      <c r="F40">
        <v>40.520000000000003</v>
      </c>
      <c r="G40">
        <v>114508</v>
      </c>
      <c r="H40" t="s">
        <v>536</v>
      </c>
    </row>
    <row r="41" spans="1:8">
      <c r="A41">
        <v>201912</v>
      </c>
      <c r="B41" t="s">
        <v>37</v>
      </c>
      <c r="C41">
        <v>46142621</v>
      </c>
      <c r="D41" t="s">
        <v>537</v>
      </c>
      <c r="E41">
        <v>91200</v>
      </c>
      <c r="F41">
        <v>89.45</v>
      </c>
      <c r="G41">
        <v>115945</v>
      </c>
      <c r="H41" t="s">
        <v>538</v>
      </c>
    </row>
    <row r="42" spans="1:8">
      <c r="A42">
        <v>201912</v>
      </c>
      <c r="B42" t="s">
        <v>37</v>
      </c>
      <c r="C42">
        <v>49616002</v>
      </c>
      <c r="D42" t="s">
        <v>38</v>
      </c>
      <c r="E42">
        <v>91200</v>
      </c>
      <c r="F42">
        <v>41.64</v>
      </c>
      <c r="G42">
        <v>367543</v>
      </c>
      <c r="H42" t="s">
        <v>39</v>
      </c>
    </row>
    <row r="43" spans="1:8">
      <c r="A43">
        <v>201912</v>
      </c>
      <c r="B43" t="s">
        <v>50</v>
      </c>
      <c r="C43">
        <v>50721101</v>
      </c>
      <c r="D43" t="s">
        <v>449</v>
      </c>
      <c r="E43">
        <v>91200</v>
      </c>
      <c r="F43">
        <v>6.16</v>
      </c>
    </row>
    <row r="44" spans="1:8">
      <c r="A44">
        <v>201912</v>
      </c>
      <c r="B44" t="s">
        <v>50</v>
      </c>
      <c r="C44">
        <v>50921901</v>
      </c>
      <c r="D44" t="s">
        <v>378</v>
      </c>
      <c r="E44">
        <v>91200</v>
      </c>
      <c r="F44">
        <v>2.0499999999999998</v>
      </c>
    </row>
    <row r="45" spans="1:8">
      <c r="A45">
        <v>201912</v>
      </c>
      <c r="B45" t="s">
        <v>50</v>
      </c>
      <c r="C45">
        <v>51321072</v>
      </c>
      <c r="D45" t="s">
        <v>280</v>
      </c>
      <c r="E45">
        <v>91200</v>
      </c>
      <c r="F45">
        <v>88.21</v>
      </c>
      <c r="G45">
        <v>111562</v>
      </c>
      <c r="H45" t="s">
        <v>281</v>
      </c>
    </row>
    <row r="46" spans="1:8">
      <c r="A46">
        <v>201912</v>
      </c>
      <c r="B46" t="s">
        <v>50</v>
      </c>
      <c r="C46">
        <v>51655070</v>
      </c>
      <c r="D46" t="s">
        <v>204</v>
      </c>
      <c r="E46">
        <v>91200</v>
      </c>
      <c r="F46">
        <v>1.39</v>
      </c>
      <c r="G46">
        <v>905124</v>
      </c>
      <c r="H46" t="s">
        <v>205</v>
      </c>
    </row>
    <row r="47" spans="1:8">
      <c r="A47">
        <v>201912</v>
      </c>
      <c r="B47" t="s">
        <v>50</v>
      </c>
      <c r="C47">
        <v>55221291</v>
      </c>
      <c r="D47" t="s">
        <v>395</v>
      </c>
      <c r="E47">
        <v>91200</v>
      </c>
      <c r="F47">
        <v>41.98</v>
      </c>
      <c r="G47">
        <v>101928</v>
      </c>
      <c r="H47" t="s">
        <v>539</v>
      </c>
    </row>
    <row r="48" spans="1:8">
      <c r="A48">
        <v>201912</v>
      </c>
      <c r="B48" t="s">
        <v>45</v>
      </c>
      <c r="C48">
        <v>60301901</v>
      </c>
      <c r="D48" t="s">
        <v>397</v>
      </c>
      <c r="E48">
        <v>91200</v>
      </c>
      <c r="F48">
        <v>71.88</v>
      </c>
      <c r="G48">
        <v>118022</v>
      </c>
      <c r="H48" t="s">
        <v>540</v>
      </c>
    </row>
    <row r="49" spans="1:8">
      <c r="A49">
        <v>201912</v>
      </c>
      <c r="B49" t="s">
        <v>45</v>
      </c>
      <c r="C49">
        <v>62109103</v>
      </c>
      <c r="D49" t="s">
        <v>402</v>
      </c>
      <c r="E49">
        <v>91200</v>
      </c>
      <c r="F49">
        <v>41.16</v>
      </c>
      <c r="G49">
        <v>774968</v>
      </c>
      <c r="H49" t="s">
        <v>487</v>
      </c>
    </row>
    <row r="50" spans="1:8">
      <c r="A50">
        <v>201912</v>
      </c>
      <c r="B50" t="s">
        <v>45</v>
      </c>
      <c r="C50">
        <v>62115100</v>
      </c>
      <c r="D50" t="s">
        <v>46</v>
      </c>
      <c r="E50">
        <v>91200</v>
      </c>
      <c r="F50">
        <v>481.06</v>
      </c>
      <c r="G50">
        <v>116202</v>
      </c>
      <c r="H50" t="s">
        <v>47</v>
      </c>
    </row>
    <row r="51" spans="1:8">
      <c r="A51">
        <v>201912</v>
      </c>
      <c r="B51" t="s">
        <v>45</v>
      </c>
      <c r="C51">
        <v>62115100</v>
      </c>
      <c r="D51" t="s">
        <v>46</v>
      </c>
      <c r="E51">
        <v>91200</v>
      </c>
      <c r="F51">
        <v>214.33</v>
      </c>
      <c r="G51">
        <v>116741</v>
      </c>
      <c r="H51" t="s">
        <v>253</v>
      </c>
    </row>
    <row r="52" spans="1:8">
      <c r="A52">
        <v>201912</v>
      </c>
      <c r="B52" t="s">
        <v>45</v>
      </c>
      <c r="C52">
        <v>62115100</v>
      </c>
      <c r="D52" t="s">
        <v>46</v>
      </c>
      <c r="E52">
        <v>91200</v>
      </c>
      <c r="F52">
        <v>402.78</v>
      </c>
      <c r="G52">
        <v>774968</v>
      </c>
      <c r="H52" t="s">
        <v>487</v>
      </c>
    </row>
    <row r="53" spans="1:8">
      <c r="A53">
        <v>201912</v>
      </c>
      <c r="B53" t="s">
        <v>50</v>
      </c>
      <c r="C53">
        <v>63103141</v>
      </c>
      <c r="D53" t="s">
        <v>412</v>
      </c>
      <c r="E53">
        <v>91200</v>
      </c>
      <c r="F53">
        <v>58.58</v>
      </c>
      <c r="G53">
        <v>114846</v>
      </c>
      <c r="H53" t="s">
        <v>350</v>
      </c>
    </row>
    <row r="54" spans="1:8">
      <c r="A54">
        <v>201912</v>
      </c>
      <c r="B54" t="s">
        <v>45</v>
      </c>
      <c r="C54">
        <v>63106301</v>
      </c>
      <c r="D54" t="s">
        <v>48</v>
      </c>
      <c r="E54">
        <v>91200</v>
      </c>
      <c r="F54">
        <v>14.15</v>
      </c>
      <c r="G54">
        <v>114978</v>
      </c>
      <c r="H54" t="s">
        <v>334</v>
      </c>
    </row>
    <row r="55" spans="1:8">
      <c r="A55">
        <v>201912</v>
      </c>
      <c r="B55" t="s">
        <v>45</v>
      </c>
      <c r="C55">
        <v>64547410</v>
      </c>
      <c r="D55" t="s">
        <v>541</v>
      </c>
      <c r="E55">
        <v>91200</v>
      </c>
      <c r="F55">
        <v>75.12</v>
      </c>
      <c r="G55">
        <v>109569</v>
      </c>
      <c r="H55" t="s">
        <v>542</v>
      </c>
    </row>
    <row r="56" spans="1:8">
      <c r="A56">
        <v>201912</v>
      </c>
      <c r="B56" t="s">
        <v>45</v>
      </c>
      <c r="C56">
        <v>64940451</v>
      </c>
      <c r="D56" t="s">
        <v>512</v>
      </c>
      <c r="E56">
        <v>91200</v>
      </c>
      <c r="F56">
        <v>40.67</v>
      </c>
      <c r="G56">
        <v>367543</v>
      </c>
      <c r="H56" t="s">
        <v>39</v>
      </c>
    </row>
    <row r="57" spans="1:8">
      <c r="A57">
        <v>201912</v>
      </c>
      <c r="B57" t="s">
        <v>95</v>
      </c>
      <c r="C57">
        <v>87116814</v>
      </c>
      <c r="D57" t="s">
        <v>319</v>
      </c>
      <c r="E57">
        <v>91200</v>
      </c>
      <c r="F57">
        <v>74.3</v>
      </c>
      <c r="G57">
        <v>779702</v>
      </c>
      <c r="H57" t="s">
        <v>181</v>
      </c>
    </row>
    <row r="58" spans="1:8">
      <c r="A58">
        <v>201912</v>
      </c>
      <c r="B58" t="s">
        <v>95</v>
      </c>
      <c r="C58">
        <v>88215001</v>
      </c>
      <c r="D58" t="s">
        <v>146</v>
      </c>
      <c r="E58">
        <v>91200</v>
      </c>
      <c r="F58">
        <v>-0.01</v>
      </c>
      <c r="G58">
        <v>114978</v>
      </c>
      <c r="H58" t="s">
        <v>334</v>
      </c>
    </row>
    <row r="59" spans="1:8">
      <c r="A59">
        <v>201912</v>
      </c>
      <c r="B59" t="s">
        <v>95</v>
      </c>
      <c r="C59">
        <v>88215001</v>
      </c>
      <c r="D59" t="s">
        <v>146</v>
      </c>
      <c r="E59">
        <v>91200</v>
      </c>
      <c r="F59">
        <v>40.58</v>
      </c>
      <c r="G59">
        <v>134930</v>
      </c>
      <c r="H59" t="s">
        <v>543</v>
      </c>
    </row>
    <row r="60" spans="1:8">
      <c r="A60">
        <v>201912</v>
      </c>
      <c r="B60" t="s">
        <v>95</v>
      </c>
      <c r="C60">
        <v>88215001</v>
      </c>
      <c r="D60" t="s">
        <v>146</v>
      </c>
      <c r="E60">
        <v>91200</v>
      </c>
      <c r="F60">
        <v>40.04</v>
      </c>
      <c r="G60">
        <v>348719</v>
      </c>
      <c r="H60" t="s">
        <v>544</v>
      </c>
    </row>
    <row r="61" spans="1:8">
      <c r="A61">
        <v>201912</v>
      </c>
      <c r="B61" t="s">
        <v>57</v>
      </c>
      <c r="C61">
        <v>88244328</v>
      </c>
      <c r="D61" t="s">
        <v>545</v>
      </c>
      <c r="E61">
        <v>91200</v>
      </c>
      <c r="F61">
        <v>-41.07</v>
      </c>
    </row>
    <row r="62" spans="1:8">
      <c r="A62">
        <v>201912</v>
      </c>
      <c r="B62" t="s">
        <v>57</v>
      </c>
      <c r="C62">
        <v>88244328</v>
      </c>
      <c r="D62" t="s">
        <v>545</v>
      </c>
      <c r="E62">
        <v>91200</v>
      </c>
      <c r="F62">
        <v>41.07</v>
      </c>
      <c r="G62">
        <v>905124</v>
      </c>
      <c r="H62" t="s">
        <v>205</v>
      </c>
    </row>
    <row r="63" spans="1:8">
      <c r="A63">
        <v>201912</v>
      </c>
      <c r="B63" t="s">
        <v>50</v>
      </c>
      <c r="C63">
        <v>88621641</v>
      </c>
      <c r="D63" t="s">
        <v>321</v>
      </c>
      <c r="E63">
        <v>91200</v>
      </c>
      <c r="F63">
        <v>110.39</v>
      </c>
      <c r="G63">
        <v>472422</v>
      </c>
      <c r="H63" t="s">
        <v>116</v>
      </c>
    </row>
    <row r="64" spans="1:8">
      <c r="A64">
        <v>201912</v>
      </c>
      <c r="B64" t="s">
        <v>12</v>
      </c>
      <c r="C64">
        <v>91109910</v>
      </c>
      <c r="D64" t="s">
        <v>546</v>
      </c>
      <c r="E64">
        <v>91200</v>
      </c>
      <c r="F64">
        <v>78.13</v>
      </c>
      <c r="G64">
        <v>106535</v>
      </c>
      <c r="H64" t="s">
        <v>493</v>
      </c>
    </row>
    <row r="65" spans="1:8">
      <c r="A65">
        <v>201912</v>
      </c>
      <c r="B65" t="s">
        <v>12</v>
      </c>
      <c r="C65">
        <v>91114095</v>
      </c>
      <c r="D65" t="s">
        <v>492</v>
      </c>
      <c r="E65">
        <v>91200</v>
      </c>
      <c r="F65">
        <v>-78.13</v>
      </c>
      <c r="G65">
        <v>106535</v>
      </c>
      <c r="H65" t="s">
        <v>493</v>
      </c>
    </row>
    <row r="66" spans="1:8">
      <c r="A66">
        <v>201912</v>
      </c>
      <c r="B66" t="s">
        <v>12</v>
      </c>
      <c r="C66">
        <v>91122936</v>
      </c>
      <c r="D66" t="s">
        <v>547</v>
      </c>
      <c r="E66">
        <v>91200</v>
      </c>
      <c r="F66">
        <v>8.35</v>
      </c>
      <c r="G66">
        <v>905124</v>
      </c>
      <c r="H66" t="s">
        <v>205</v>
      </c>
    </row>
    <row r="67" spans="1:8">
      <c r="A67">
        <v>201912</v>
      </c>
      <c r="B67" t="s">
        <v>12</v>
      </c>
      <c r="C67">
        <v>91122939</v>
      </c>
      <c r="D67" t="s">
        <v>548</v>
      </c>
      <c r="E67">
        <v>91200</v>
      </c>
      <c r="F67">
        <v>41.77</v>
      </c>
      <c r="G67">
        <v>905124</v>
      </c>
      <c r="H67" t="s">
        <v>205</v>
      </c>
    </row>
    <row r="68" spans="1:8">
      <c r="A68">
        <v>201912</v>
      </c>
      <c r="B68" t="s">
        <v>12</v>
      </c>
      <c r="C68">
        <v>91122965</v>
      </c>
      <c r="D68" t="s">
        <v>549</v>
      </c>
      <c r="E68">
        <v>91200</v>
      </c>
      <c r="F68">
        <v>16.7</v>
      </c>
      <c r="G68">
        <v>905124</v>
      </c>
      <c r="H68" t="s">
        <v>205</v>
      </c>
    </row>
    <row r="69" spans="1:8">
      <c r="A69">
        <v>201912</v>
      </c>
      <c r="B69" t="s">
        <v>12</v>
      </c>
      <c r="C69">
        <v>91814100</v>
      </c>
      <c r="D69" t="s">
        <v>60</v>
      </c>
      <c r="E69">
        <v>91200</v>
      </c>
      <c r="F69">
        <v>56.01</v>
      </c>
      <c r="G69">
        <v>388623</v>
      </c>
      <c r="H69" t="s">
        <v>179</v>
      </c>
    </row>
    <row r="70" spans="1:8">
      <c r="A70">
        <v>201912</v>
      </c>
      <c r="B70" t="s">
        <v>12</v>
      </c>
      <c r="C70">
        <v>91815205</v>
      </c>
      <c r="D70" t="s">
        <v>151</v>
      </c>
      <c r="E70">
        <v>91200</v>
      </c>
      <c r="F70">
        <v>40.82</v>
      </c>
      <c r="G70">
        <v>159931</v>
      </c>
      <c r="H70" t="s">
        <v>550</v>
      </c>
    </row>
    <row r="71" spans="1:8">
      <c r="A71">
        <v>201912</v>
      </c>
      <c r="B71" t="s">
        <v>50</v>
      </c>
      <c r="C71">
        <v>95521210</v>
      </c>
      <c r="D71" t="s">
        <v>551</v>
      </c>
      <c r="E71">
        <v>91200</v>
      </c>
      <c r="F71">
        <v>118.79</v>
      </c>
      <c r="G71">
        <v>118905</v>
      </c>
      <c r="H71" t="s">
        <v>552</v>
      </c>
    </row>
    <row r="72" spans="1:8">
      <c r="A72">
        <v>201912</v>
      </c>
      <c r="B72" t="s">
        <v>45</v>
      </c>
      <c r="C72">
        <v>96440115</v>
      </c>
      <c r="D72" t="s">
        <v>553</v>
      </c>
      <c r="E72">
        <v>91200</v>
      </c>
      <c r="F72">
        <v>35.9</v>
      </c>
      <c r="G72">
        <v>112431</v>
      </c>
      <c r="H72" t="s">
        <v>471</v>
      </c>
    </row>
    <row r="73" spans="1:8">
      <c r="A73">
        <v>201912</v>
      </c>
      <c r="B73" t="s">
        <v>37</v>
      </c>
      <c r="C73" t="s">
        <v>85</v>
      </c>
      <c r="D73" t="s">
        <v>86</v>
      </c>
      <c r="E73">
        <v>91200</v>
      </c>
      <c r="F73">
        <v>10.26</v>
      </c>
    </row>
    <row r="74" spans="1:8">
      <c r="A74">
        <v>201912</v>
      </c>
      <c r="B74" t="s">
        <v>37</v>
      </c>
      <c r="C74" t="s">
        <v>85</v>
      </c>
      <c r="D74" t="s">
        <v>86</v>
      </c>
      <c r="E74">
        <v>91200</v>
      </c>
      <c r="F74">
        <v>13.54</v>
      </c>
      <c r="G74">
        <v>114978</v>
      </c>
      <c r="H74" t="s">
        <v>334</v>
      </c>
    </row>
    <row r="75" spans="1:8">
      <c r="A75">
        <v>201912</v>
      </c>
      <c r="B75" t="s">
        <v>37</v>
      </c>
      <c r="C75" t="s">
        <v>85</v>
      </c>
      <c r="D75" t="s">
        <v>86</v>
      </c>
      <c r="E75">
        <v>91200</v>
      </c>
      <c r="F75">
        <v>6.32</v>
      </c>
      <c r="G75">
        <v>905124</v>
      </c>
      <c r="H75" t="s">
        <v>205</v>
      </c>
    </row>
    <row r="76" spans="1:8">
      <c r="A76">
        <v>201912</v>
      </c>
      <c r="B76" t="s">
        <v>95</v>
      </c>
      <c r="C76" t="s">
        <v>237</v>
      </c>
      <c r="D76" t="s">
        <v>238</v>
      </c>
      <c r="E76">
        <v>91200</v>
      </c>
      <c r="F76">
        <v>2.0499999999999998</v>
      </c>
    </row>
    <row r="77" spans="1:8">
      <c r="A77">
        <v>201912</v>
      </c>
      <c r="B77" t="s">
        <v>37</v>
      </c>
      <c r="C77" t="s">
        <v>266</v>
      </c>
      <c r="D77" t="s">
        <v>267</v>
      </c>
      <c r="E77">
        <v>91200</v>
      </c>
      <c r="F77">
        <v>200.88</v>
      </c>
      <c r="G77">
        <v>113580</v>
      </c>
      <c r="H77" t="s">
        <v>474</v>
      </c>
    </row>
    <row r="78" spans="1:8">
      <c r="A78">
        <v>201912</v>
      </c>
      <c r="B78" t="s">
        <v>96</v>
      </c>
      <c r="C78" t="s">
        <v>269</v>
      </c>
      <c r="D78" t="s">
        <v>270</v>
      </c>
      <c r="E78">
        <v>91200</v>
      </c>
      <c r="F78">
        <v>14.13</v>
      </c>
      <c r="G78">
        <v>114978</v>
      </c>
      <c r="H78" t="s">
        <v>334</v>
      </c>
    </row>
    <row r="79" spans="1:8">
      <c r="F79">
        <v>5181.8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topLeftCell="A23" workbookViewId="0">
      <selection activeCell="D41" sqref="D40:D41"/>
    </sheetView>
  </sheetViews>
  <sheetFormatPr defaultRowHeight="15"/>
  <cols>
    <col min="1" max="1" width="7" bestFit="1" customWidth="1"/>
    <col min="2" max="2" width="11.7109375" bestFit="1" customWidth="1"/>
    <col min="3" max="3" width="9.7109375" bestFit="1" customWidth="1"/>
    <col min="4" max="4" width="48.28515625" bestFit="1" customWidth="1"/>
    <col min="5" max="5" width="12" bestFit="1" customWidth="1"/>
    <col min="6" max="6" width="7" bestFit="1" customWidth="1"/>
    <col min="7" max="7" width="8.5703125" bestFit="1" customWidth="1"/>
    <col min="8" max="8" width="52" bestFit="1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>
      <c r="A2">
        <v>201911</v>
      </c>
      <c r="B2" t="s">
        <v>12</v>
      </c>
      <c r="C2">
        <v>10322102</v>
      </c>
      <c r="D2" t="s">
        <v>108</v>
      </c>
      <c r="E2">
        <v>91200</v>
      </c>
      <c r="F2">
        <v>317.61</v>
      </c>
      <c r="G2">
        <v>443266</v>
      </c>
      <c r="H2" t="s">
        <v>502</v>
      </c>
    </row>
    <row r="3" spans="1:8">
      <c r="A3">
        <v>201911</v>
      </c>
      <c r="B3" t="s">
        <v>12</v>
      </c>
      <c r="C3">
        <v>11103011</v>
      </c>
      <c r="D3" t="s">
        <v>113</v>
      </c>
      <c r="E3">
        <v>91200</v>
      </c>
      <c r="F3">
        <v>40.5</v>
      </c>
      <c r="G3">
        <v>114083</v>
      </c>
      <c r="H3" t="s">
        <v>171</v>
      </c>
    </row>
    <row r="4" spans="1:8">
      <c r="A4">
        <v>201911</v>
      </c>
      <c r="B4" t="s">
        <v>12</v>
      </c>
      <c r="C4">
        <v>11122401</v>
      </c>
      <c r="D4" t="s">
        <v>115</v>
      </c>
      <c r="E4">
        <v>91200</v>
      </c>
      <c r="F4">
        <v>49.38</v>
      </c>
      <c r="G4">
        <v>116595</v>
      </c>
      <c r="H4" t="s">
        <v>202</v>
      </c>
    </row>
    <row r="5" spans="1:8">
      <c r="A5">
        <v>201911</v>
      </c>
      <c r="B5" t="s">
        <v>17</v>
      </c>
      <c r="C5">
        <v>20454402</v>
      </c>
      <c r="D5" t="s">
        <v>479</v>
      </c>
      <c r="E5">
        <v>91200</v>
      </c>
      <c r="F5">
        <v>281.51</v>
      </c>
      <c r="G5">
        <v>409791</v>
      </c>
      <c r="H5" t="s">
        <v>19</v>
      </c>
    </row>
    <row r="6" spans="1:8">
      <c r="A6">
        <v>201911</v>
      </c>
      <c r="B6" t="s">
        <v>17</v>
      </c>
      <c r="C6">
        <v>20454402</v>
      </c>
      <c r="D6" t="s">
        <v>479</v>
      </c>
      <c r="E6">
        <v>91200</v>
      </c>
      <c r="F6">
        <v>80.459999999999994</v>
      </c>
      <c r="G6">
        <v>691906</v>
      </c>
      <c r="H6" t="s">
        <v>305</v>
      </c>
    </row>
    <row r="7" spans="1:8">
      <c r="A7">
        <v>201911</v>
      </c>
      <c r="B7" t="s">
        <v>17</v>
      </c>
      <c r="C7">
        <v>20602902</v>
      </c>
      <c r="D7" t="s">
        <v>503</v>
      </c>
      <c r="E7">
        <v>91200</v>
      </c>
      <c r="F7">
        <v>43.26</v>
      </c>
      <c r="G7">
        <v>121414</v>
      </c>
      <c r="H7" t="s">
        <v>504</v>
      </c>
    </row>
    <row r="8" spans="1:8">
      <c r="A8">
        <v>201911</v>
      </c>
      <c r="B8" t="s">
        <v>17</v>
      </c>
      <c r="C8">
        <v>21402101</v>
      </c>
      <c r="D8" t="s">
        <v>505</v>
      </c>
      <c r="E8">
        <v>91200</v>
      </c>
      <c r="F8">
        <v>71.27</v>
      </c>
      <c r="G8">
        <v>114034</v>
      </c>
      <c r="H8" t="s">
        <v>23</v>
      </c>
    </row>
    <row r="9" spans="1:8">
      <c r="A9">
        <v>201911</v>
      </c>
      <c r="B9" t="s">
        <v>17</v>
      </c>
      <c r="C9">
        <v>21402101</v>
      </c>
      <c r="D9" t="s">
        <v>505</v>
      </c>
      <c r="E9">
        <v>91200</v>
      </c>
      <c r="F9">
        <v>416.11</v>
      </c>
      <c r="G9">
        <v>779702</v>
      </c>
      <c r="H9" t="s">
        <v>181</v>
      </c>
    </row>
    <row r="10" spans="1:8">
      <c r="A10">
        <v>201911</v>
      </c>
      <c r="B10" t="s">
        <v>17</v>
      </c>
      <c r="C10">
        <v>21402214</v>
      </c>
      <c r="D10" t="s">
        <v>349</v>
      </c>
      <c r="E10">
        <v>91200</v>
      </c>
      <c r="F10">
        <v>42.75</v>
      </c>
      <c r="G10">
        <v>116595</v>
      </c>
      <c r="H10" t="s">
        <v>202</v>
      </c>
    </row>
    <row r="11" spans="1:8">
      <c r="A11">
        <v>201911</v>
      </c>
      <c r="B11" t="s">
        <v>17</v>
      </c>
      <c r="C11">
        <v>21403131</v>
      </c>
      <c r="D11" t="s">
        <v>26</v>
      </c>
      <c r="E11">
        <v>91200</v>
      </c>
      <c r="F11">
        <v>43.19</v>
      </c>
      <c r="G11">
        <v>114034</v>
      </c>
      <c r="H11" t="s">
        <v>23</v>
      </c>
    </row>
    <row r="12" spans="1:8">
      <c r="A12">
        <v>201911</v>
      </c>
      <c r="B12" t="s">
        <v>17</v>
      </c>
      <c r="C12">
        <v>21404141</v>
      </c>
      <c r="D12" t="s">
        <v>28</v>
      </c>
      <c r="E12">
        <v>91200</v>
      </c>
      <c r="F12">
        <v>47.37</v>
      </c>
      <c r="G12">
        <v>779702</v>
      </c>
      <c r="H12" t="s">
        <v>181</v>
      </c>
    </row>
    <row r="13" spans="1:8">
      <c r="A13">
        <v>201911</v>
      </c>
      <c r="B13" t="s">
        <v>17</v>
      </c>
      <c r="C13">
        <v>22260759</v>
      </c>
      <c r="D13" t="s">
        <v>304</v>
      </c>
      <c r="E13">
        <v>91200</v>
      </c>
      <c r="F13">
        <v>40.51</v>
      </c>
      <c r="G13">
        <v>409791</v>
      </c>
      <c r="H13" t="s">
        <v>19</v>
      </c>
    </row>
    <row r="14" spans="1:8">
      <c r="A14">
        <v>201911</v>
      </c>
      <c r="B14" t="s">
        <v>34</v>
      </c>
      <c r="C14">
        <v>41419043</v>
      </c>
      <c r="D14" t="s">
        <v>371</v>
      </c>
      <c r="E14">
        <v>91200</v>
      </c>
      <c r="F14">
        <v>96.58</v>
      </c>
      <c r="G14">
        <v>118812</v>
      </c>
      <c r="H14" t="s">
        <v>506</v>
      </c>
    </row>
    <row r="15" spans="1:8">
      <c r="A15">
        <v>201911</v>
      </c>
      <c r="B15" t="s">
        <v>37</v>
      </c>
      <c r="C15">
        <v>49616002</v>
      </c>
      <c r="D15" t="s">
        <v>38</v>
      </c>
      <c r="E15">
        <v>91200</v>
      </c>
      <c r="F15">
        <v>40.36</v>
      </c>
      <c r="G15">
        <v>102784</v>
      </c>
      <c r="H15" t="s">
        <v>198</v>
      </c>
    </row>
    <row r="16" spans="1:8">
      <c r="A16">
        <v>201911</v>
      </c>
      <c r="B16" t="s">
        <v>37</v>
      </c>
      <c r="C16">
        <v>49616002</v>
      </c>
      <c r="D16" t="s">
        <v>38</v>
      </c>
      <c r="E16">
        <v>91200</v>
      </c>
      <c r="F16">
        <v>40.340000000000003</v>
      </c>
      <c r="G16">
        <v>367543</v>
      </c>
      <c r="H16" t="s">
        <v>39</v>
      </c>
    </row>
    <row r="17" spans="1:8">
      <c r="A17">
        <v>201911</v>
      </c>
      <c r="B17" t="s">
        <v>50</v>
      </c>
      <c r="C17">
        <v>51321072</v>
      </c>
      <c r="D17" t="s">
        <v>280</v>
      </c>
      <c r="E17">
        <v>91200</v>
      </c>
      <c r="F17">
        <v>95.14</v>
      </c>
      <c r="G17">
        <v>111562</v>
      </c>
      <c r="H17" t="s">
        <v>281</v>
      </c>
    </row>
    <row r="18" spans="1:8">
      <c r="A18">
        <v>201911</v>
      </c>
      <c r="B18" t="s">
        <v>41</v>
      </c>
      <c r="C18">
        <v>53110122</v>
      </c>
      <c r="D18" t="s">
        <v>385</v>
      </c>
      <c r="E18">
        <v>91200</v>
      </c>
      <c r="F18">
        <v>40.729999999999997</v>
      </c>
      <c r="G18">
        <v>910882</v>
      </c>
      <c r="H18" t="s">
        <v>507</v>
      </c>
    </row>
    <row r="19" spans="1:8">
      <c r="A19">
        <v>201911</v>
      </c>
      <c r="B19" t="s">
        <v>50</v>
      </c>
      <c r="C19">
        <v>58121332</v>
      </c>
      <c r="D19" t="s">
        <v>508</v>
      </c>
      <c r="E19">
        <v>91200</v>
      </c>
      <c r="F19">
        <v>40.47</v>
      </c>
      <c r="G19">
        <v>594541</v>
      </c>
      <c r="H19" t="s">
        <v>509</v>
      </c>
    </row>
    <row r="20" spans="1:8">
      <c r="A20">
        <v>201911</v>
      </c>
      <c r="B20" t="s">
        <v>45</v>
      </c>
      <c r="C20">
        <v>62115100</v>
      </c>
      <c r="D20" t="s">
        <v>46</v>
      </c>
      <c r="E20">
        <v>91200</v>
      </c>
      <c r="F20">
        <v>80.069999999999993</v>
      </c>
      <c r="G20">
        <v>116202</v>
      </c>
      <c r="H20" t="s">
        <v>47</v>
      </c>
    </row>
    <row r="21" spans="1:8">
      <c r="A21">
        <v>201911</v>
      </c>
      <c r="B21" t="s">
        <v>45</v>
      </c>
      <c r="C21">
        <v>62115100</v>
      </c>
      <c r="D21" t="s">
        <v>46</v>
      </c>
      <c r="E21">
        <v>91200</v>
      </c>
      <c r="F21">
        <v>81.010000000000005</v>
      </c>
      <c r="G21">
        <v>116741</v>
      </c>
      <c r="H21" t="s">
        <v>253</v>
      </c>
    </row>
    <row r="22" spans="1:8">
      <c r="A22">
        <v>201911</v>
      </c>
      <c r="B22" t="s">
        <v>45</v>
      </c>
      <c r="C22">
        <v>63103145</v>
      </c>
      <c r="D22" t="s">
        <v>255</v>
      </c>
      <c r="E22">
        <v>91200</v>
      </c>
      <c r="F22">
        <v>42.28</v>
      </c>
      <c r="G22">
        <v>133896</v>
      </c>
      <c r="H22" t="s">
        <v>510</v>
      </c>
    </row>
    <row r="23" spans="1:8">
      <c r="A23">
        <v>201911</v>
      </c>
      <c r="B23" t="s">
        <v>45</v>
      </c>
      <c r="C23">
        <v>63103145</v>
      </c>
      <c r="D23" t="s">
        <v>255</v>
      </c>
      <c r="E23">
        <v>91200</v>
      </c>
      <c r="F23">
        <v>86.85</v>
      </c>
      <c r="G23">
        <v>403769</v>
      </c>
      <c r="H23" t="s">
        <v>511</v>
      </c>
    </row>
    <row r="24" spans="1:8">
      <c r="A24">
        <v>201911</v>
      </c>
      <c r="B24" t="s">
        <v>45</v>
      </c>
      <c r="C24">
        <v>64940451</v>
      </c>
      <c r="D24" t="s">
        <v>512</v>
      </c>
      <c r="E24">
        <v>91200</v>
      </c>
      <c r="F24">
        <v>40.159999999999997</v>
      </c>
      <c r="G24">
        <v>115223</v>
      </c>
      <c r="H24" t="s">
        <v>513</v>
      </c>
    </row>
    <row r="25" spans="1:8">
      <c r="A25">
        <v>201911</v>
      </c>
      <c r="B25" t="s">
        <v>45</v>
      </c>
      <c r="C25">
        <v>64940451</v>
      </c>
      <c r="D25" t="s">
        <v>512</v>
      </c>
      <c r="E25">
        <v>91200</v>
      </c>
      <c r="F25">
        <v>40.24</v>
      </c>
      <c r="G25">
        <v>121679</v>
      </c>
      <c r="H25" t="s">
        <v>138</v>
      </c>
    </row>
    <row r="26" spans="1:8">
      <c r="A26">
        <v>201911</v>
      </c>
      <c r="B26" t="s">
        <v>95</v>
      </c>
      <c r="C26">
        <v>80315102</v>
      </c>
      <c r="D26" t="s">
        <v>214</v>
      </c>
      <c r="E26">
        <v>91200</v>
      </c>
      <c r="F26">
        <v>74.06</v>
      </c>
      <c r="G26">
        <v>102866</v>
      </c>
      <c r="H26" t="s">
        <v>514</v>
      </c>
    </row>
    <row r="27" spans="1:8">
      <c r="A27">
        <v>201911</v>
      </c>
      <c r="B27" t="s">
        <v>95</v>
      </c>
      <c r="C27">
        <v>80315102</v>
      </c>
      <c r="D27" t="s">
        <v>214</v>
      </c>
      <c r="E27">
        <v>91200</v>
      </c>
      <c r="F27">
        <v>40.9</v>
      </c>
      <c r="G27">
        <v>112960</v>
      </c>
      <c r="H27" t="s">
        <v>242</v>
      </c>
    </row>
    <row r="28" spans="1:8">
      <c r="A28">
        <v>201911</v>
      </c>
      <c r="B28" t="s">
        <v>34</v>
      </c>
      <c r="C28">
        <v>87116811</v>
      </c>
      <c r="D28" t="s">
        <v>216</v>
      </c>
      <c r="E28">
        <v>91200</v>
      </c>
      <c r="F28">
        <v>54.87</v>
      </c>
      <c r="G28">
        <v>779702</v>
      </c>
      <c r="H28" t="s">
        <v>181</v>
      </c>
    </row>
    <row r="29" spans="1:8">
      <c r="A29">
        <v>201911</v>
      </c>
      <c r="B29" t="s">
        <v>95</v>
      </c>
      <c r="C29">
        <v>88215001</v>
      </c>
      <c r="D29" t="s">
        <v>146</v>
      </c>
      <c r="E29">
        <v>91200</v>
      </c>
      <c r="F29">
        <v>44.23</v>
      </c>
      <c r="G29">
        <v>109604</v>
      </c>
      <c r="H29" t="s">
        <v>217</v>
      </c>
    </row>
    <row r="30" spans="1:8">
      <c r="A30">
        <v>201911</v>
      </c>
      <c r="B30" t="s">
        <v>95</v>
      </c>
      <c r="C30">
        <v>88215001</v>
      </c>
      <c r="D30" t="s">
        <v>146</v>
      </c>
      <c r="E30">
        <v>91200</v>
      </c>
      <c r="F30">
        <v>76.849999999999994</v>
      </c>
      <c r="G30">
        <v>111725</v>
      </c>
      <c r="H30" t="s">
        <v>515</v>
      </c>
    </row>
    <row r="31" spans="1:8">
      <c r="A31">
        <v>201911</v>
      </c>
      <c r="B31" t="s">
        <v>12</v>
      </c>
      <c r="C31">
        <v>91114099</v>
      </c>
      <c r="D31" t="s">
        <v>322</v>
      </c>
      <c r="E31">
        <v>91200</v>
      </c>
      <c r="F31">
        <v>68.47</v>
      </c>
      <c r="G31">
        <v>118497</v>
      </c>
      <c r="H31" t="s">
        <v>516</v>
      </c>
    </row>
    <row r="32" spans="1:8">
      <c r="A32">
        <v>201911</v>
      </c>
      <c r="B32" t="s">
        <v>12</v>
      </c>
      <c r="C32">
        <v>91114202</v>
      </c>
      <c r="D32" t="s">
        <v>325</v>
      </c>
      <c r="E32">
        <v>91200</v>
      </c>
      <c r="F32">
        <v>79.66</v>
      </c>
      <c r="G32">
        <v>118497</v>
      </c>
      <c r="H32" t="s">
        <v>516</v>
      </c>
    </row>
    <row r="33" spans="1:8">
      <c r="A33">
        <v>201911</v>
      </c>
      <c r="B33" t="s">
        <v>12</v>
      </c>
      <c r="C33">
        <v>91815205</v>
      </c>
      <c r="D33" t="s">
        <v>151</v>
      </c>
      <c r="E33">
        <v>91200</v>
      </c>
      <c r="F33">
        <v>84.94</v>
      </c>
      <c r="G33">
        <v>114176</v>
      </c>
      <c r="H33" t="s">
        <v>517</v>
      </c>
    </row>
    <row r="34" spans="1:8">
      <c r="A34">
        <v>201911</v>
      </c>
      <c r="B34" t="s">
        <v>12</v>
      </c>
      <c r="C34">
        <v>91815205</v>
      </c>
      <c r="D34" t="s">
        <v>151</v>
      </c>
      <c r="E34">
        <v>91200</v>
      </c>
      <c r="F34">
        <v>73.39</v>
      </c>
      <c r="G34">
        <v>119103</v>
      </c>
      <c r="H34" t="s">
        <v>518</v>
      </c>
    </row>
    <row r="35" spans="1:8">
      <c r="A35">
        <v>201911</v>
      </c>
      <c r="B35" t="s">
        <v>17</v>
      </c>
      <c r="C35">
        <v>92239380</v>
      </c>
      <c r="D35" t="s">
        <v>470</v>
      </c>
      <c r="E35">
        <v>91200</v>
      </c>
      <c r="F35">
        <v>45.8</v>
      </c>
      <c r="G35">
        <v>110115</v>
      </c>
      <c r="H35" t="s">
        <v>519</v>
      </c>
    </row>
    <row r="36" spans="1:8">
      <c r="A36">
        <v>201911</v>
      </c>
      <c r="B36" t="s">
        <v>17</v>
      </c>
      <c r="C36">
        <v>92239380</v>
      </c>
      <c r="D36" t="s">
        <v>470</v>
      </c>
      <c r="E36">
        <v>91200</v>
      </c>
      <c r="F36">
        <v>42</v>
      </c>
      <c r="G36">
        <v>112431</v>
      </c>
      <c r="H36" t="s">
        <v>471</v>
      </c>
    </row>
    <row r="37" spans="1:8">
      <c r="A37">
        <v>201911</v>
      </c>
      <c r="B37" t="s">
        <v>17</v>
      </c>
      <c r="C37">
        <v>92239382</v>
      </c>
      <c r="D37" t="s">
        <v>520</v>
      </c>
      <c r="E37">
        <v>91200</v>
      </c>
      <c r="F37">
        <v>39.4</v>
      </c>
      <c r="G37">
        <v>110115</v>
      </c>
      <c r="H37" t="s">
        <v>519</v>
      </c>
    </row>
    <row r="38" spans="1:8">
      <c r="A38">
        <v>201911</v>
      </c>
      <c r="B38" t="s">
        <v>50</v>
      </c>
      <c r="C38">
        <v>93109320</v>
      </c>
      <c r="D38" t="s">
        <v>521</v>
      </c>
      <c r="E38">
        <v>91200</v>
      </c>
      <c r="F38">
        <v>154.47999999999999</v>
      </c>
      <c r="G38">
        <v>113149</v>
      </c>
      <c r="H38" t="s">
        <v>522</v>
      </c>
    </row>
    <row r="39" spans="1:8">
      <c r="A39">
        <v>201911</v>
      </c>
      <c r="B39" t="s">
        <v>50</v>
      </c>
      <c r="C39">
        <v>93109320</v>
      </c>
      <c r="D39" t="s">
        <v>521</v>
      </c>
      <c r="E39">
        <v>91200</v>
      </c>
      <c r="F39">
        <v>121.01</v>
      </c>
      <c r="G39">
        <v>409791</v>
      </c>
      <c r="H39" t="s">
        <v>19</v>
      </c>
    </row>
    <row r="40" spans="1:8">
      <c r="A40">
        <v>201911</v>
      </c>
      <c r="B40" t="s">
        <v>45</v>
      </c>
      <c r="C40">
        <v>96440009</v>
      </c>
      <c r="D40" t="s">
        <v>523</v>
      </c>
      <c r="E40">
        <v>91200</v>
      </c>
      <c r="F40">
        <v>41.26</v>
      </c>
      <c r="G40">
        <v>114034</v>
      </c>
      <c r="H40" t="s">
        <v>23</v>
      </c>
    </row>
    <row r="41" spans="1:8">
      <c r="A41">
        <v>201911</v>
      </c>
      <c r="B41" t="s">
        <v>45</v>
      </c>
      <c r="C41">
        <v>96440009</v>
      </c>
      <c r="D41" t="s">
        <v>523</v>
      </c>
      <c r="E41">
        <v>91200</v>
      </c>
      <c r="F41">
        <v>176.04</v>
      </c>
      <c r="G41">
        <v>779702</v>
      </c>
      <c r="H41" t="s">
        <v>181</v>
      </c>
    </row>
    <row r="42" spans="1:8">
      <c r="A42">
        <v>201911</v>
      </c>
      <c r="B42" t="s">
        <v>17</v>
      </c>
      <c r="C42" t="s">
        <v>229</v>
      </c>
      <c r="D42" t="s">
        <v>230</v>
      </c>
      <c r="E42">
        <v>91200</v>
      </c>
      <c r="F42">
        <v>42.09</v>
      </c>
      <c r="G42">
        <v>102850</v>
      </c>
      <c r="H42" t="s">
        <v>524</v>
      </c>
    </row>
    <row r="43" spans="1:8">
      <c r="F43">
        <v>3457.6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6"/>
  <sheetViews>
    <sheetView topLeftCell="A49" workbookViewId="0">
      <selection sqref="A1:XFD1048576"/>
    </sheetView>
  </sheetViews>
  <sheetFormatPr defaultRowHeight="15"/>
  <cols>
    <col min="1" max="1" width="7" bestFit="1" customWidth="1"/>
    <col min="2" max="2" width="11.7109375" bestFit="1" customWidth="1"/>
    <col min="3" max="3" width="9.7109375" bestFit="1" customWidth="1"/>
    <col min="4" max="4" width="60.85546875" bestFit="1" customWidth="1"/>
    <col min="5" max="5" width="12" bestFit="1" customWidth="1"/>
    <col min="6" max="6" width="8" bestFit="1" customWidth="1"/>
    <col min="7" max="7" width="8.5703125" bestFit="1" customWidth="1"/>
    <col min="8" max="8" width="54.85546875" bestFit="1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>
      <c r="A2">
        <v>201910</v>
      </c>
      <c r="B2" t="s">
        <v>12</v>
      </c>
      <c r="C2">
        <v>10122901</v>
      </c>
      <c r="D2" t="s">
        <v>106</v>
      </c>
      <c r="E2">
        <v>91200</v>
      </c>
      <c r="F2">
        <v>8.3000000000000007</v>
      </c>
      <c r="G2">
        <v>112960</v>
      </c>
      <c r="H2" t="s">
        <v>242</v>
      </c>
    </row>
    <row r="3" spans="1:8">
      <c r="A3">
        <v>201910</v>
      </c>
      <c r="B3" t="s">
        <v>12</v>
      </c>
      <c r="C3">
        <v>10222101</v>
      </c>
      <c r="D3" t="s">
        <v>243</v>
      </c>
      <c r="E3">
        <v>91200</v>
      </c>
      <c r="F3">
        <v>4.1500000000000004</v>
      </c>
      <c r="G3">
        <v>112960</v>
      </c>
      <c r="H3" t="s">
        <v>242</v>
      </c>
    </row>
    <row r="4" spans="1:8">
      <c r="A4">
        <v>201910</v>
      </c>
      <c r="B4" t="s">
        <v>12</v>
      </c>
      <c r="C4">
        <v>10322102</v>
      </c>
      <c r="D4" t="s">
        <v>108</v>
      </c>
      <c r="E4">
        <v>91200</v>
      </c>
      <c r="F4">
        <v>4.1500000000000004</v>
      </c>
      <c r="G4">
        <v>112960</v>
      </c>
      <c r="H4" t="s">
        <v>242</v>
      </c>
    </row>
    <row r="5" spans="1:8">
      <c r="A5">
        <v>201910</v>
      </c>
      <c r="B5" t="s">
        <v>12</v>
      </c>
      <c r="C5">
        <v>10422901</v>
      </c>
      <c r="D5" t="s">
        <v>244</v>
      </c>
      <c r="E5">
        <v>91200</v>
      </c>
      <c r="F5">
        <v>4.1500000000000004</v>
      </c>
      <c r="G5">
        <v>112960</v>
      </c>
      <c r="H5" t="s">
        <v>242</v>
      </c>
    </row>
    <row r="6" spans="1:8">
      <c r="A6">
        <v>201910</v>
      </c>
      <c r="B6" t="s">
        <v>12</v>
      </c>
      <c r="C6">
        <v>10522901</v>
      </c>
      <c r="D6" t="s">
        <v>245</v>
      </c>
      <c r="E6">
        <v>91200</v>
      </c>
      <c r="F6">
        <v>4.1500000000000004</v>
      </c>
      <c r="G6">
        <v>112960</v>
      </c>
      <c r="H6" t="s">
        <v>242</v>
      </c>
    </row>
    <row r="7" spans="1:8">
      <c r="A7">
        <v>201910</v>
      </c>
      <c r="B7" t="s">
        <v>12</v>
      </c>
      <c r="C7">
        <v>10622101</v>
      </c>
      <c r="D7" t="s">
        <v>110</v>
      </c>
      <c r="E7">
        <v>91200</v>
      </c>
      <c r="F7">
        <v>4.1500000000000004</v>
      </c>
      <c r="G7">
        <v>112960</v>
      </c>
      <c r="H7" t="s">
        <v>242</v>
      </c>
    </row>
    <row r="8" spans="1:8">
      <c r="A8">
        <v>201910</v>
      </c>
      <c r="B8" t="s">
        <v>12</v>
      </c>
      <c r="C8">
        <v>10622101</v>
      </c>
      <c r="D8" t="s">
        <v>110</v>
      </c>
      <c r="E8">
        <v>91200</v>
      </c>
      <c r="F8">
        <v>72.75</v>
      </c>
      <c r="G8">
        <v>300555</v>
      </c>
      <c r="H8" t="s">
        <v>291</v>
      </c>
    </row>
    <row r="9" spans="1:8">
      <c r="A9">
        <v>201910</v>
      </c>
      <c r="B9" t="s">
        <v>12</v>
      </c>
      <c r="C9">
        <v>10722120</v>
      </c>
      <c r="D9" t="s">
        <v>111</v>
      </c>
      <c r="E9">
        <v>91200</v>
      </c>
      <c r="F9">
        <v>4.1500000000000004</v>
      </c>
      <c r="G9">
        <v>112960</v>
      </c>
      <c r="H9" t="s">
        <v>242</v>
      </c>
    </row>
    <row r="10" spans="1:8">
      <c r="A10">
        <v>201910</v>
      </c>
      <c r="B10" t="s">
        <v>12</v>
      </c>
      <c r="C10">
        <v>10722901</v>
      </c>
      <c r="D10" t="s">
        <v>246</v>
      </c>
      <c r="E10">
        <v>91200</v>
      </c>
      <c r="F10">
        <v>4.07</v>
      </c>
      <c r="G10">
        <v>112960</v>
      </c>
      <c r="H10" t="s">
        <v>242</v>
      </c>
    </row>
    <row r="11" spans="1:8">
      <c r="A11">
        <v>201910</v>
      </c>
      <c r="B11" t="s">
        <v>12</v>
      </c>
      <c r="C11">
        <v>10922901</v>
      </c>
      <c r="D11" t="s">
        <v>112</v>
      </c>
      <c r="E11">
        <v>91200</v>
      </c>
      <c r="F11">
        <v>4.1500000000000004</v>
      </c>
      <c r="G11">
        <v>112960</v>
      </c>
      <c r="H11" t="s">
        <v>242</v>
      </c>
    </row>
    <row r="12" spans="1:8">
      <c r="A12">
        <v>201910</v>
      </c>
      <c r="B12" t="s">
        <v>12</v>
      </c>
      <c r="C12">
        <v>11101111</v>
      </c>
      <c r="D12" t="s">
        <v>13</v>
      </c>
      <c r="E12">
        <v>91200</v>
      </c>
      <c r="F12">
        <v>113.67</v>
      </c>
      <c r="G12">
        <v>257093</v>
      </c>
      <c r="H12" t="s">
        <v>475</v>
      </c>
    </row>
    <row r="13" spans="1:8">
      <c r="A13">
        <v>201910</v>
      </c>
      <c r="B13" t="s">
        <v>12</v>
      </c>
      <c r="C13">
        <v>11122100</v>
      </c>
      <c r="D13" t="s">
        <v>476</v>
      </c>
      <c r="E13">
        <v>91200</v>
      </c>
      <c r="F13">
        <v>78.349999999999994</v>
      </c>
      <c r="G13">
        <v>116595</v>
      </c>
      <c r="H13" t="s">
        <v>202</v>
      </c>
    </row>
    <row r="14" spans="1:8">
      <c r="A14">
        <v>201910</v>
      </c>
      <c r="B14" t="s">
        <v>12</v>
      </c>
      <c r="C14">
        <v>11122401</v>
      </c>
      <c r="D14" t="s">
        <v>115</v>
      </c>
      <c r="E14">
        <v>91200</v>
      </c>
      <c r="F14">
        <v>286.67</v>
      </c>
      <c r="G14">
        <v>116595</v>
      </c>
      <c r="H14" t="s">
        <v>202</v>
      </c>
    </row>
    <row r="15" spans="1:8">
      <c r="A15">
        <v>201910</v>
      </c>
      <c r="B15" t="s">
        <v>12</v>
      </c>
      <c r="C15">
        <v>11122401</v>
      </c>
      <c r="D15" t="s">
        <v>115</v>
      </c>
      <c r="E15">
        <v>91200</v>
      </c>
      <c r="F15">
        <v>44.87</v>
      </c>
      <c r="G15">
        <v>472422</v>
      </c>
      <c r="H15" t="s">
        <v>116</v>
      </c>
    </row>
    <row r="16" spans="1:8">
      <c r="A16">
        <v>201910</v>
      </c>
      <c r="B16" t="s">
        <v>12</v>
      </c>
      <c r="C16">
        <v>18401016</v>
      </c>
      <c r="D16" t="s">
        <v>293</v>
      </c>
      <c r="E16">
        <v>91200</v>
      </c>
      <c r="F16">
        <v>40.82</v>
      </c>
      <c r="G16">
        <v>116595</v>
      </c>
      <c r="H16" t="s">
        <v>202</v>
      </c>
    </row>
    <row r="17" spans="1:8">
      <c r="A17">
        <v>201910</v>
      </c>
      <c r="B17" t="s">
        <v>12</v>
      </c>
      <c r="C17">
        <v>18403853</v>
      </c>
      <c r="D17" t="s">
        <v>117</v>
      </c>
      <c r="E17">
        <v>91200</v>
      </c>
      <c r="F17">
        <v>-42.64</v>
      </c>
      <c r="G17">
        <v>111987</v>
      </c>
      <c r="H17" t="s">
        <v>257</v>
      </c>
    </row>
    <row r="18" spans="1:8">
      <c r="A18">
        <v>201910</v>
      </c>
      <c r="B18" t="s">
        <v>12</v>
      </c>
      <c r="C18">
        <v>18403853</v>
      </c>
      <c r="D18" t="s">
        <v>117</v>
      </c>
      <c r="E18">
        <v>91200</v>
      </c>
      <c r="F18">
        <v>74.78</v>
      </c>
      <c r="G18">
        <v>118122</v>
      </c>
      <c r="H18" t="s">
        <v>477</v>
      </c>
    </row>
    <row r="19" spans="1:8">
      <c r="A19">
        <v>201910</v>
      </c>
      <c r="B19" t="s">
        <v>12</v>
      </c>
      <c r="C19">
        <v>18403853</v>
      </c>
      <c r="D19" t="s">
        <v>117</v>
      </c>
      <c r="E19">
        <v>91200</v>
      </c>
      <c r="F19">
        <v>-102.75</v>
      </c>
      <c r="G19">
        <v>118275</v>
      </c>
      <c r="H19" t="s">
        <v>174</v>
      </c>
    </row>
    <row r="20" spans="1:8">
      <c r="A20">
        <v>201910</v>
      </c>
      <c r="B20" t="s">
        <v>17</v>
      </c>
      <c r="C20">
        <v>20303504</v>
      </c>
      <c r="D20" t="s">
        <v>478</v>
      </c>
      <c r="E20">
        <v>91200</v>
      </c>
      <c r="F20">
        <v>135.63</v>
      </c>
      <c r="G20">
        <v>112716</v>
      </c>
      <c r="H20" t="s">
        <v>453</v>
      </c>
    </row>
    <row r="21" spans="1:8">
      <c r="A21">
        <v>201910</v>
      </c>
      <c r="B21" t="s">
        <v>17</v>
      </c>
      <c r="C21">
        <v>20406517</v>
      </c>
      <c r="D21" t="s">
        <v>343</v>
      </c>
      <c r="E21">
        <v>91200</v>
      </c>
      <c r="F21">
        <v>474.69</v>
      </c>
      <c r="G21">
        <v>177702</v>
      </c>
      <c r="H21" t="s">
        <v>347</v>
      </c>
    </row>
    <row r="22" spans="1:8">
      <c r="A22">
        <v>201910</v>
      </c>
      <c r="B22" t="s">
        <v>17</v>
      </c>
      <c r="C22">
        <v>20454402</v>
      </c>
      <c r="D22" t="s">
        <v>479</v>
      </c>
      <c r="E22">
        <v>91200</v>
      </c>
      <c r="F22">
        <v>79.209999999999994</v>
      </c>
      <c r="G22">
        <v>105803</v>
      </c>
      <c r="H22" t="s">
        <v>480</v>
      </c>
    </row>
    <row r="23" spans="1:8">
      <c r="A23">
        <v>201910</v>
      </c>
      <c r="B23" t="s">
        <v>17</v>
      </c>
      <c r="C23">
        <v>20454402</v>
      </c>
      <c r="D23" t="s">
        <v>479</v>
      </c>
      <c r="E23">
        <v>91200</v>
      </c>
      <c r="F23">
        <v>76.61</v>
      </c>
      <c r="G23">
        <v>117851</v>
      </c>
      <c r="H23" t="s">
        <v>342</v>
      </c>
    </row>
    <row r="24" spans="1:8">
      <c r="A24">
        <v>201910</v>
      </c>
      <c r="B24" t="s">
        <v>17</v>
      </c>
      <c r="C24">
        <v>20454402</v>
      </c>
      <c r="D24" t="s">
        <v>479</v>
      </c>
      <c r="E24">
        <v>91200</v>
      </c>
      <c r="F24">
        <v>160.82</v>
      </c>
      <c r="G24">
        <v>691906</v>
      </c>
      <c r="H24" t="s">
        <v>305</v>
      </c>
    </row>
    <row r="25" spans="1:8">
      <c r="A25">
        <v>201910</v>
      </c>
      <c r="B25" t="s">
        <v>17</v>
      </c>
      <c r="C25">
        <v>21302602</v>
      </c>
      <c r="D25" t="s">
        <v>345</v>
      </c>
      <c r="E25">
        <v>91200</v>
      </c>
      <c r="F25">
        <v>41.63</v>
      </c>
      <c r="G25">
        <v>113941</v>
      </c>
      <c r="H25" t="s">
        <v>32</v>
      </c>
    </row>
    <row r="26" spans="1:8">
      <c r="A26">
        <v>201910</v>
      </c>
      <c r="B26" t="s">
        <v>17</v>
      </c>
      <c r="C26">
        <v>21302602</v>
      </c>
      <c r="D26" t="s">
        <v>345</v>
      </c>
      <c r="E26">
        <v>91200</v>
      </c>
      <c r="F26">
        <v>158.63</v>
      </c>
      <c r="G26">
        <v>114034</v>
      </c>
      <c r="H26" t="s">
        <v>23</v>
      </c>
    </row>
    <row r="27" spans="1:8">
      <c r="A27">
        <v>201910</v>
      </c>
      <c r="B27" t="s">
        <v>17</v>
      </c>
      <c r="C27">
        <v>21302602</v>
      </c>
      <c r="D27" t="s">
        <v>345</v>
      </c>
      <c r="E27">
        <v>91200</v>
      </c>
      <c r="F27">
        <v>62.84</v>
      </c>
      <c r="G27">
        <v>117851</v>
      </c>
      <c r="H27" t="s">
        <v>342</v>
      </c>
    </row>
    <row r="28" spans="1:8">
      <c r="A28">
        <v>201910</v>
      </c>
      <c r="B28" t="s">
        <v>17</v>
      </c>
      <c r="C28">
        <v>21302602</v>
      </c>
      <c r="D28" t="s">
        <v>345</v>
      </c>
      <c r="E28">
        <v>91200</v>
      </c>
      <c r="F28">
        <v>40.99</v>
      </c>
      <c r="G28">
        <v>779702</v>
      </c>
      <c r="H28" t="s">
        <v>181</v>
      </c>
    </row>
    <row r="29" spans="1:8">
      <c r="A29">
        <v>201910</v>
      </c>
      <c r="B29" t="s">
        <v>17</v>
      </c>
      <c r="C29">
        <v>21303439</v>
      </c>
      <c r="D29" t="s">
        <v>346</v>
      </c>
      <c r="E29">
        <v>91200</v>
      </c>
      <c r="F29">
        <v>65.89</v>
      </c>
      <c r="G29">
        <v>103106</v>
      </c>
      <c r="H29" t="s">
        <v>457</v>
      </c>
    </row>
    <row r="30" spans="1:8">
      <c r="A30">
        <v>201910</v>
      </c>
      <c r="B30" t="s">
        <v>17</v>
      </c>
      <c r="C30">
        <v>21306468</v>
      </c>
      <c r="D30" t="s">
        <v>348</v>
      </c>
      <c r="E30">
        <v>91200</v>
      </c>
      <c r="F30">
        <v>402.8</v>
      </c>
      <c r="G30">
        <v>177702</v>
      </c>
      <c r="H30" t="s">
        <v>347</v>
      </c>
    </row>
    <row r="31" spans="1:8">
      <c r="A31">
        <v>201910</v>
      </c>
      <c r="B31" t="s">
        <v>17</v>
      </c>
      <c r="C31">
        <v>21401117</v>
      </c>
      <c r="D31" t="s">
        <v>481</v>
      </c>
      <c r="E31">
        <v>91200</v>
      </c>
      <c r="F31">
        <v>39.54</v>
      </c>
      <c r="G31">
        <v>103106</v>
      </c>
      <c r="H31" t="s">
        <v>457</v>
      </c>
    </row>
    <row r="32" spans="1:8">
      <c r="A32">
        <v>201910</v>
      </c>
      <c r="B32" t="s">
        <v>17</v>
      </c>
      <c r="C32">
        <v>21402121</v>
      </c>
      <c r="D32" t="s">
        <v>127</v>
      </c>
      <c r="E32">
        <v>91200</v>
      </c>
      <c r="F32">
        <v>186.96</v>
      </c>
      <c r="G32">
        <v>170196</v>
      </c>
      <c r="H32" t="s">
        <v>30</v>
      </c>
    </row>
    <row r="33" spans="1:8">
      <c r="A33">
        <v>201910</v>
      </c>
      <c r="B33" t="s">
        <v>17</v>
      </c>
      <c r="C33">
        <v>21402127</v>
      </c>
      <c r="D33" t="s">
        <v>482</v>
      </c>
      <c r="E33">
        <v>91200</v>
      </c>
      <c r="F33">
        <v>26.36</v>
      </c>
      <c r="G33">
        <v>103106</v>
      </c>
      <c r="H33" t="s">
        <v>457</v>
      </c>
    </row>
    <row r="34" spans="1:8">
      <c r="A34">
        <v>201910</v>
      </c>
      <c r="B34" t="s">
        <v>17</v>
      </c>
      <c r="C34">
        <v>21403103</v>
      </c>
      <c r="D34" t="s">
        <v>483</v>
      </c>
      <c r="E34">
        <v>91200</v>
      </c>
      <c r="F34">
        <v>52.45</v>
      </c>
      <c r="G34">
        <v>117851</v>
      </c>
      <c r="H34" t="s">
        <v>342</v>
      </c>
    </row>
    <row r="35" spans="1:8">
      <c r="A35">
        <v>201910</v>
      </c>
      <c r="B35" t="s">
        <v>17</v>
      </c>
      <c r="C35">
        <v>21403103</v>
      </c>
      <c r="D35" t="s">
        <v>483</v>
      </c>
      <c r="E35">
        <v>91200</v>
      </c>
      <c r="F35">
        <v>40.74</v>
      </c>
      <c r="G35">
        <v>779702</v>
      </c>
      <c r="H35" t="s">
        <v>181</v>
      </c>
    </row>
    <row r="36" spans="1:8">
      <c r="A36">
        <v>201910</v>
      </c>
      <c r="B36" t="s">
        <v>17</v>
      </c>
      <c r="C36">
        <v>21405151</v>
      </c>
      <c r="D36" t="s">
        <v>186</v>
      </c>
      <c r="E36">
        <v>91200</v>
      </c>
      <c r="F36">
        <v>26.17</v>
      </c>
      <c r="G36">
        <v>103106</v>
      </c>
      <c r="H36" t="s">
        <v>457</v>
      </c>
    </row>
    <row r="37" spans="1:8">
      <c r="A37">
        <v>201910</v>
      </c>
      <c r="B37" t="s">
        <v>17</v>
      </c>
      <c r="C37">
        <v>21405151</v>
      </c>
      <c r="D37" t="s">
        <v>186</v>
      </c>
      <c r="E37">
        <v>91200</v>
      </c>
      <c r="F37">
        <v>77.16</v>
      </c>
      <c r="G37">
        <v>114034</v>
      </c>
      <c r="H37" t="s">
        <v>23</v>
      </c>
    </row>
    <row r="38" spans="1:8">
      <c r="A38">
        <v>201910</v>
      </c>
      <c r="B38" t="s">
        <v>17</v>
      </c>
      <c r="C38">
        <v>21405155</v>
      </c>
      <c r="D38" t="s">
        <v>301</v>
      </c>
      <c r="E38">
        <v>91200</v>
      </c>
      <c r="F38">
        <v>-26.17</v>
      </c>
      <c r="G38">
        <v>103106</v>
      </c>
      <c r="H38" t="s">
        <v>457</v>
      </c>
    </row>
    <row r="39" spans="1:8">
      <c r="A39">
        <v>201910</v>
      </c>
      <c r="B39" t="s">
        <v>17</v>
      </c>
      <c r="C39">
        <v>21405155</v>
      </c>
      <c r="D39" t="s">
        <v>301</v>
      </c>
      <c r="E39">
        <v>91200</v>
      </c>
      <c r="F39">
        <v>-77.16</v>
      </c>
      <c r="G39">
        <v>114034</v>
      </c>
      <c r="H39" t="s">
        <v>23</v>
      </c>
    </row>
    <row r="40" spans="1:8">
      <c r="A40">
        <v>201910</v>
      </c>
      <c r="B40" t="s">
        <v>17</v>
      </c>
      <c r="C40">
        <v>21406161</v>
      </c>
      <c r="D40" t="s">
        <v>29</v>
      </c>
      <c r="E40">
        <v>91200</v>
      </c>
      <c r="F40">
        <v>87.31</v>
      </c>
      <c r="G40">
        <v>105834</v>
      </c>
      <c r="H40" t="s">
        <v>354</v>
      </c>
    </row>
    <row r="41" spans="1:8">
      <c r="A41">
        <v>201910</v>
      </c>
      <c r="B41" t="s">
        <v>17</v>
      </c>
      <c r="C41">
        <v>21406165</v>
      </c>
      <c r="D41" t="s">
        <v>355</v>
      </c>
      <c r="E41">
        <v>91200</v>
      </c>
      <c r="F41">
        <v>1608.6</v>
      </c>
      <c r="G41">
        <v>177702</v>
      </c>
      <c r="H41" t="s">
        <v>347</v>
      </c>
    </row>
    <row r="42" spans="1:8">
      <c r="A42">
        <v>201910</v>
      </c>
      <c r="B42" t="s">
        <v>17</v>
      </c>
      <c r="C42">
        <v>23417885</v>
      </c>
      <c r="D42" t="s">
        <v>31</v>
      </c>
      <c r="E42">
        <v>91200</v>
      </c>
      <c r="F42">
        <v>151.54</v>
      </c>
      <c r="G42">
        <v>388623</v>
      </c>
      <c r="H42" t="s">
        <v>179</v>
      </c>
    </row>
    <row r="43" spans="1:8">
      <c r="A43">
        <v>201910</v>
      </c>
      <c r="B43" t="s">
        <v>37</v>
      </c>
      <c r="C43">
        <v>49616002</v>
      </c>
      <c r="D43" t="s">
        <v>38</v>
      </c>
      <c r="E43">
        <v>91200</v>
      </c>
      <c r="F43">
        <v>105.31</v>
      </c>
      <c r="G43">
        <v>116094</v>
      </c>
      <c r="H43" t="s">
        <v>484</v>
      </c>
    </row>
    <row r="44" spans="1:8">
      <c r="A44">
        <v>201910</v>
      </c>
      <c r="B44" t="s">
        <v>41</v>
      </c>
      <c r="C44">
        <v>54111251</v>
      </c>
      <c r="D44" t="s">
        <v>206</v>
      </c>
      <c r="E44">
        <v>91200</v>
      </c>
      <c r="F44">
        <v>52.91</v>
      </c>
      <c r="G44">
        <v>108545</v>
      </c>
      <c r="H44" t="s">
        <v>485</v>
      </c>
    </row>
    <row r="45" spans="1:8">
      <c r="A45">
        <v>201910</v>
      </c>
      <c r="B45" t="s">
        <v>41</v>
      </c>
      <c r="C45">
        <v>54111256</v>
      </c>
      <c r="D45" t="s">
        <v>388</v>
      </c>
      <c r="E45">
        <v>91200</v>
      </c>
      <c r="F45">
        <v>41.71</v>
      </c>
      <c r="G45">
        <v>101577</v>
      </c>
      <c r="H45" t="s">
        <v>73</v>
      </c>
    </row>
    <row r="46" spans="1:8">
      <c r="A46">
        <v>201910</v>
      </c>
      <c r="B46" t="s">
        <v>41</v>
      </c>
      <c r="C46">
        <v>54111257</v>
      </c>
      <c r="D46" t="s">
        <v>316</v>
      </c>
      <c r="E46">
        <v>91200</v>
      </c>
      <c r="F46">
        <v>41.38</v>
      </c>
      <c r="G46">
        <v>101577</v>
      </c>
      <c r="H46" t="s">
        <v>73</v>
      </c>
    </row>
    <row r="47" spans="1:8">
      <c r="A47">
        <v>201910</v>
      </c>
      <c r="B47" t="s">
        <v>41</v>
      </c>
      <c r="C47">
        <v>54111257</v>
      </c>
      <c r="D47" t="s">
        <v>316</v>
      </c>
      <c r="E47">
        <v>91200</v>
      </c>
      <c r="F47">
        <v>55.1</v>
      </c>
      <c r="G47">
        <v>107373</v>
      </c>
      <c r="H47" t="s">
        <v>486</v>
      </c>
    </row>
    <row r="48" spans="1:8">
      <c r="A48">
        <v>201910</v>
      </c>
      <c r="B48" t="s">
        <v>41</v>
      </c>
      <c r="C48">
        <v>54111301</v>
      </c>
      <c r="D48" t="s">
        <v>392</v>
      </c>
      <c r="E48">
        <v>91200</v>
      </c>
      <c r="F48">
        <v>140.80000000000001</v>
      </c>
      <c r="G48">
        <v>107373</v>
      </c>
      <c r="H48" t="s">
        <v>486</v>
      </c>
    </row>
    <row r="49" spans="1:8">
      <c r="A49">
        <v>201910</v>
      </c>
      <c r="B49" t="s">
        <v>41</v>
      </c>
      <c r="C49">
        <v>54111301</v>
      </c>
      <c r="D49" t="s">
        <v>392</v>
      </c>
      <c r="E49">
        <v>91200</v>
      </c>
      <c r="F49">
        <v>79.599999999999994</v>
      </c>
      <c r="G49">
        <v>110686</v>
      </c>
      <c r="H49" t="s">
        <v>393</v>
      </c>
    </row>
    <row r="50" spans="1:8">
      <c r="A50">
        <v>201910</v>
      </c>
      <c r="B50" t="s">
        <v>45</v>
      </c>
      <c r="C50">
        <v>62115100</v>
      </c>
      <c r="D50" t="s">
        <v>46</v>
      </c>
      <c r="E50">
        <v>91200</v>
      </c>
      <c r="F50">
        <v>40.200000000000003</v>
      </c>
      <c r="G50">
        <v>116202</v>
      </c>
      <c r="H50" t="s">
        <v>47</v>
      </c>
    </row>
    <row r="51" spans="1:8">
      <c r="A51">
        <v>201910</v>
      </c>
      <c r="B51" t="s">
        <v>45</v>
      </c>
      <c r="C51">
        <v>62115100</v>
      </c>
      <c r="D51" t="s">
        <v>46</v>
      </c>
      <c r="E51">
        <v>91200</v>
      </c>
      <c r="F51">
        <v>40.06</v>
      </c>
      <c r="G51">
        <v>774968</v>
      </c>
      <c r="H51" t="s">
        <v>487</v>
      </c>
    </row>
    <row r="52" spans="1:8">
      <c r="A52">
        <v>201910</v>
      </c>
      <c r="B52" t="s">
        <v>45</v>
      </c>
      <c r="C52">
        <v>63101631</v>
      </c>
      <c r="D52" t="s">
        <v>144</v>
      </c>
      <c r="E52">
        <v>91200</v>
      </c>
      <c r="F52">
        <v>84.41</v>
      </c>
      <c r="G52">
        <v>146961</v>
      </c>
      <c r="H52" t="s">
        <v>84</v>
      </c>
    </row>
    <row r="53" spans="1:8">
      <c r="A53">
        <v>201910</v>
      </c>
      <c r="B53" t="s">
        <v>50</v>
      </c>
      <c r="C53">
        <v>71521300</v>
      </c>
      <c r="D53" t="s">
        <v>53</v>
      </c>
      <c r="E53">
        <v>91200</v>
      </c>
      <c r="F53">
        <v>40.28</v>
      </c>
      <c r="G53">
        <v>116474</v>
      </c>
      <c r="H53" t="s">
        <v>488</v>
      </c>
    </row>
    <row r="54" spans="1:8">
      <c r="A54">
        <v>201910</v>
      </c>
      <c r="B54" t="s">
        <v>37</v>
      </c>
      <c r="C54">
        <v>80116531</v>
      </c>
      <c r="D54" t="s">
        <v>489</v>
      </c>
      <c r="E54">
        <v>91200</v>
      </c>
      <c r="F54">
        <v>78.66</v>
      </c>
      <c r="G54">
        <v>338886</v>
      </c>
      <c r="H54" t="s">
        <v>107</v>
      </c>
    </row>
    <row r="55" spans="1:8">
      <c r="A55">
        <v>201910</v>
      </c>
      <c r="B55" t="s">
        <v>95</v>
      </c>
      <c r="C55">
        <v>80315102</v>
      </c>
      <c r="D55" t="s">
        <v>214</v>
      </c>
      <c r="E55">
        <v>91200</v>
      </c>
      <c r="F55">
        <v>82.36</v>
      </c>
      <c r="G55">
        <v>101915</v>
      </c>
      <c r="H55" t="s">
        <v>36</v>
      </c>
    </row>
    <row r="56" spans="1:8">
      <c r="A56">
        <v>201910</v>
      </c>
      <c r="B56" t="s">
        <v>37</v>
      </c>
      <c r="C56">
        <v>85316214</v>
      </c>
      <c r="D56" t="s">
        <v>490</v>
      </c>
      <c r="E56">
        <v>91200</v>
      </c>
      <c r="F56">
        <v>93.92</v>
      </c>
      <c r="G56">
        <v>115030</v>
      </c>
      <c r="H56" t="s">
        <v>491</v>
      </c>
    </row>
    <row r="57" spans="1:8">
      <c r="A57">
        <v>201910</v>
      </c>
      <c r="B57" t="s">
        <v>34</v>
      </c>
      <c r="C57">
        <v>87116811</v>
      </c>
      <c r="D57" t="s">
        <v>216</v>
      </c>
      <c r="E57">
        <v>91200</v>
      </c>
      <c r="F57">
        <v>96.92</v>
      </c>
      <c r="G57">
        <v>779702</v>
      </c>
      <c r="H57" t="s">
        <v>181</v>
      </c>
    </row>
    <row r="58" spans="1:8">
      <c r="A58">
        <v>201910</v>
      </c>
      <c r="B58" t="s">
        <v>95</v>
      </c>
      <c r="C58">
        <v>88215001</v>
      </c>
      <c r="D58" t="s">
        <v>146</v>
      </c>
      <c r="E58">
        <v>91200</v>
      </c>
      <c r="F58">
        <v>40.700000000000003</v>
      </c>
      <c r="G58">
        <v>104660</v>
      </c>
      <c r="H58" t="s">
        <v>219</v>
      </c>
    </row>
    <row r="59" spans="1:8">
      <c r="A59">
        <v>201910</v>
      </c>
      <c r="B59" t="s">
        <v>12</v>
      </c>
      <c r="C59">
        <v>91114095</v>
      </c>
      <c r="D59" t="s">
        <v>492</v>
      </c>
      <c r="E59">
        <v>91200</v>
      </c>
      <c r="F59">
        <v>78.13</v>
      </c>
      <c r="G59">
        <v>106535</v>
      </c>
      <c r="H59" t="s">
        <v>493</v>
      </c>
    </row>
    <row r="60" spans="1:8">
      <c r="A60">
        <v>201910</v>
      </c>
      <c r="B60" t="s">
        <v>12</v>
      </c>
      <c r="C60">
        <v>91322213</v>
      </c>
      <c r="D60" t="s">
        <v>326</v>
      </c>
      <c r="E60">
        <v>91200</v>
      </c>
      <c r="F60">
        <v>113.53</v>
      </c>
      <c r="G60">
        <v>112709</v>
      </c>
      <c r="H60" t="s">
        <v>494</v>
      </c>
    </row>
    <row r="61" spans="1:8">
      <c r="A61">
        <v>201910</v>
      </c>
      <c r="B61" t="s">
        <v>12</v>
      </c>
      <c r="C61">
        <v>91822717</v>
      </c>
      <c r="D61" t="s">
        <v>495</v>
      </c>
      <c r="E61">
        <v>91200</v>
      </c>
      <c r="F61">
        <v>42.64</v>
      </c>
      <c r="G61">
        <v>111987</v>
      </c>
      <c r="H61" t="s">
        <v>257</v>
      </c>
    </row>
    <row r="62" spans="1:8">
      <c r="A62">
        <v>201910</v>
      </c>
      <c r="B62" t="s">
        <v>12</v>
      </c>
      <c r="C62">
        <v>91822717</v>
      </c>
      <c r="D62" t="s">
        <v>495</v>
      </c>
      <c r="E62">
        <v>91200</v>
      </c>
      <c r="F62">
        <v>102.75</v>
      </c>
      <c r="G62">
        <v>118275</v>
      </c>
      <c r="H62" t="s">
        <v>174</v>
      </c>
    </row>
    <row r="63" spans="1:8">
      <c r="A63">
        <v>201910</v>
      </c>
      <c r="B63" t="s">
        <v>17</v>
      </c>
      <c r="C63">
        <v>92239380</v>
      </c>
      <c r="D63" t="s">
        <v>470</v>
      </c>
      <c r="E63">
        <v>91200</v>
      </c>
      <c r="F63">
        <v>120.44</v>
      </c>
      <c r="G63">
        <v>113941</v>
      </c>
      <c r="H63" t="s">
        <v>32</v>
      </c>
    </row>
    <row r="64" spans="1:8">
      <c r="A64">
        <v>201910</v>
      </c>
      <c r="B64" t="s">
        <v>17</v>
      </c>
      <c r="C64">
        <v>92239380</v>
      </c>
      <c r="D64" t="s">
        <v>470</v>
      </c>
      <c r="E64">
        <v>91200</v>
      </c>
      <c r="F64">
        <v>284.55</v>
      </c>
      <c r="G64">
        <v>114034</v>
      </c>
      <c r="H64" t="s">
        <v>23</v>
      </c>
    </row>
    <row r="65" spans="1:8">
      <c r="A65">
        <v>201910</v>
      </c>
      <c r="B65" t="s">
        <v>17</v>
      </c>
      <c r="C65">
        <v>92239380</v>
      </c>
      <c r="D65" t="s">
        <v>470</v>
      </c>
      <c r="E65">
        <v>91200</v>
      </c>
      <c r="F65">
        <v>56.7</v>
      </c>
      <c r="G65">
        <v>117851</v>
      </c>
      <c r="H65" t="s">
        <v>342</v>
      </c>
    </row>
    <row r="66" spans="1:8">
      <c r="A66">
        <v>201910</v>
      </c>
      <c r="B66" t="s">
        <v>17</v>
      </c>
      <c r="C66">
        <v>92239380</v>
      </c>
      <c r="D66" t="s">
        <v>470</v>
      </c>
      <c r="E66">
        <v>91200</v>
      </c>
      <c r="F66">
        <v>117.8</v>
      </c>
      <c r="G66">
        <v>779702</v>
      </c>
      <c r="H66" t="s">
        <v>181</v>
      </c>
    </row>
    <row r="67" spans="1:8">
      <c r="A67">
        <v>201910</v>
      </c>
      <c r="B67" t="s">
        <v>17</v>
      </c>
      <c r="C67">
        <v>92254100</v>
      </c>
      <c r="D67" t="s">
        <v>496</v>
      </c>
      <c r="E67">
        <v>91200</v>
      </c>
      <c r="F67">
        <v>12.39</v>
      </c>
      <c r="G67">
        <v>117851</v>
      </c>
      <c r="H67" t="s">
        <v>342</v>
      </c>
    </row>
    <row r="68" spans="1:8">
      <c r="A68">
        <v>201910</v>
      </c>
      <c r="B68" t="s">
        <v>17</v>
      </c>
      <c r="C68">
        <v>92260100</v>
      </c>
      <c r="D68" t="s">
        <v>497</v>
      </c>
      <c r="E68">
        <v>91200</v>
      </c>
      <c r="F68">
        <v>250.61</v>
      </c>
      <c r="G68">
        <v>728522</v>
      </c>
      <c r="H68" t="s">
        <v>498</v>
      </c>
    </row>
    <row r="69" spans="1:8">
      <c r="A69">
        <v>201910</v>
      </c>
      <c r="B69" t="s">
        <v>34</v>
      </c>
      <c r="C69">
        <v>94719600</v>
      </c>
      <c r="D69" t="s">
        <v>499</v>
      </c>
      <c r="E69">
        <v>91200</v>
      </c>
      <c r="F69">
        <v>19.149999999999999</v>
      </c>
      <c r="G69">
        <v>117851</v>
      </c>
      <c r="H69" t="s">
        <v>342</v>
      </c>
    </row>
    <row r="70" spans="1:8">
      <c r="A70">
        <v>201910</v>
      </c>
      <c r="B70" t="s">
        <v>12</v>
      </c>
      <c r="C70">
        <v>98822828</v>
      </c>
      <c r="D70" t="s">
        <v>65</v>
      </c>
      <c r="E70">
        <v>91200</v>
      </c>
      <c r="F70">
        <v>270.36</v>
      </c>
      <c r="G70">
        <v>170196</v>
      </c>
      <c r="H70" t="s">
        <v>30</v>
      </c>
    </row>
    <row r="71" spans="1:8">
      <c r="A71">
        <v>201910</v>
      </c>
      <c r="B71" t="s">
        <v>17</v>
      </c>
      <c r="C71" t="s">
        <v>500</v>
      </c>
      <c r="D71" t="s">
        <v>501</v>
      </c>
      <c r="E71">
        <v>91200</v>
      </c>
      <c r="F71">
        <v>22.45</v>
      </c>
      <c r="G71">
        <v>117851</v>
      </c>
      <c r="H71" t="s">
        <v>342</v>
      </c>
    </row>
    <row r="72" spans="1:8">
      <c r="A72">
        <v>201910</v>
      </c>
      <c r="B72" t="s">
        <v>34</v>
      </c>
      <c r="C72" t="s">
        <v>82</v>
      </c>
      <c r="D72" t="s">
        <v>83</v>
      </c>
      <c r="E72">
        <v>91200</v>
      </c>
      <c r="F72">
        <v>42.12</v>
      </c>
      <c r="G72">
        <v>101915</v>
      </c>
      <c r="H72" t="s">
        <v>36</v>
      </c>
    </row>
    <row r="73" spans="1:8">
      <c r="A73">
        <v>201910</v>
      </c>
      <c r="B73" t="s">
        <v>34</v>
      </c>
      <c r="C73" t="s">
        <v>329</v>
      </c>
      <c r="D73" t="s">
        <v>330</v>
      </c>
      <c r="E73">
        <v>91200</v>
      </c>
      <c r="F73">
        <v>0</v>
      </c>
      <c r="G73">
        <v>101915</v>
      </c>
      <c r="H73" t="s">
        <v>36</v>
      </c>
    </row>
    <row r="74" spans="1:8">
      <c r="A74">
        <v>201910</v>
      </c>
      <c r="B74" t="s">
        <v>12</v>
      </c>
      <c r="C74" t="s">
        <v>262</v>
      </c>
      <c r="D74" t="s">
        <v>263</v>
      </c>
      <c r="E74">
        <v>91200</v>
      </c>
      <c r="F74">
        <v>52.83</v>
      </c>
      <c r="G74">
        <v>162136</v>
      </c>
      <c r="H74" t="s">
        <v>236</v>
      </c>
    </row>
    <row r="75" spans="1:8">
      <c r="A75">
        <v>201910</v>
      </c>
      <c r="B75" t="s">
        <v>12</v>
      </c>
      <c r="C75" t="s">
        <v>232</v>
      </c>
      <c r="D75" t="s">
        <v>233</v>
      </c>
      <c r="E75">
        <v>91200</v>
      </c>
      <c r="F75">
        <v>40.04</v>
      </c>
      <c r="G75">
        <v>162136</v>
      </c>
      <c r="H75" t="s">
        <v>236</v>
      </c>
    </row>
    <row r="76" spans="1:8">
      <c r="F76">
        <v>7241.99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5"/>
  <sheetViews>
    <sheetView topLeftCell="A19" workbookViewId="0">
      <selection activeCell="F6" sqref="F6"/>
    </sheetView>
  </sheetViews>
  <sheetFormatPr defaultRowHeight="15"/>
  <cols>
    <col min="1" max="1" width="7" bestFit="1" customWidth="1"/>
    <col min="2" max="2" width="11.7109375" bestFit="1" customWidth="1"/>
    <col min="3" max="3" width="9.42578125" bestFit="1" customWidth="1"/>
    <col min="4" max="4" width="57.5703125" bestFit="1" customWidth="1"/>
    <col min="5" max="5" width="12" bestFit="1" customWidth="1"/>
    <col min="6" max="6" width="9.5703125" style="1" bestFit="1" customWidth="1"/>
    <col min="7" max="7" width="8.5703125" bestFit="1" customWidth="1"/>
    <col min="8" max="8" width="64.140625" bestFit="1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s="1" t="s">
        <v>9</v>
      </c>
      <c r="G1" t="s">
        <v>10</v>
      </c>
      <c r="H1" t="s">
        <v>11</v>
      </c>
    </row>
    <row r="2" spans="1:8">
      <c r="A2">
        <v>201909</v>
      </c>
      <c r="B2" t="s">
        <v>12</v>
      </c>
      <c r="C2">
        <v>11101111</v>
      </c>
      <c r="D2" t="s">
        <v>13</v>
      </c>
      <c r="E2">
        <v>91200</v>
      </c>
      <c r="F2" s="1">
        <v>80.239999999999995</v>
      </c>
      <c r="G2">
        <v>306278</v>
      </c>
      <c r="H2" t="s">
        <v>265</v>
      </c>
    </row>
    <row r="3" spans="1:8">
      <c r="A3">
        <v>201909</v>
      </c>
      <c r="B3" t="s">
        <v>12</v>
      </c>
      <c r="C3">
        <v>11103011</v>
      </c>
      <c r="D3" t="s">
        <v>113</v>
      </c>
      <c r="E3">
        <v>91200</v>
      </c>
      <c r="F3" s="1">
        <v>80.45</v>
      </c>
      <c r="G3">
        <v>105963</v>
      </c>
      <c r="H3" t="s">
        <v>450</v>
      </c>
    </row>
    <row r="4" spans="1:8">
      <c r="A4">
        <v>201909</v>
      </c>
      <c r="B4" t="s">
        <v>12</v>
      </c>
      <c r="C4">
        <v>18222751</v>
      </c>
      <c r="D4" t="s">
        <v>172</v>
      </c>
      <c r="E4">
        <v>91200</v>
      </c>
      <c r="F4" s="1">
        <v>42.8</v>
      </c>
      <c r="G4">
        <v>113875</v>
      </c>
      <c r="H4" t="s">
        <v>451</v>
      </c>
    </row>
    <row r="5" spans="1:8">
      <c r="A5">
        <v>201909</v>
      </c>
      <c r="B5" t="s">
        <v>17</v>
      </c>
      <c r="C5">
        <v>20402904</v>
      </c>
      <c r="D5" t="s">
        <v>119</v>
      </c>
      <c r="E5">
        <v>91200</v>
      </c>
      <c r="F5" s="1">
        <v>40.090000000000003</v>
      </c>
      <c r="G5">
        <v>114034</v>
      </c>
      <c r="H5" t="s">
        <v>23</v>
      </c>
    </row>
    <row r="6" spans="1:8">
      <c r="A6">
        <v>201909</v>
      </c>
      <c r="B6" t="s">
        <v>17</v>
      </c>
      <c r="C6">
        <v>20403514</v>
      </c>
      <c r="D6" t="s">
        <v>452</v>
      </c>
      <c r="E6">
        <v>91200</v>
      </c>
      <c r="F6" s="1">
        <v>679.97</v>
      </c>
      <c r="G6">
        <v>112716</v>
      </c>
      <c r="H6" t="s">
        <v>453</v>
      </c>
    </row>
    <row r="7" spans="1:8">
      <c r="A7">
        <v>201909</v>
      </c>
      <c r="B7" t="s">
        <v>17</v>
      </c>
      <c r="C7">
        <v>20405516</v>
      </c>
      <c r="D7" t="s">
        <v>175</v>
      </c>
      <c r="E7">
        <v>91200</v>
      </c>
      <c r="F7" s="1">
        <v>43.11</v>
      </c>
      <c r="G7">
        <v>114034</v>
      </c>
      <c r="H7" t="s">
        <v>23</v>
      </c>
    </row>
    <row r="8" spans="1:8">
      <c r="A8">
        <v>201909</v>
      </c>
      <c r="B8" t="s">
        <v>17</v>
      </c>
      <c r="C8">
        <v>21302421</v>
      </c>
      <c r="D8" t="s">
        <v>454</v>
      </c>
      <c r="E8">
        <v>91200</v>
      </c>
      <c r="F8" s="1">
        <v>73.37</v>
      </c>
      <c r="G8">
        <v>117851</v>
      </c>
      <c r="H8" t="s">
        <v>342</v>
      </c>
    </row>
    <row r="9" spans="1:8">
      <c r="A9">
        <v>201909</v>
      </c>
      <c r="B9" t="s">
        <v>17</v>
      </c>
      <c r="C9">
        <v>21304449</v>
      </c>
      <c r="D9" t="s">
        <v>297</v>
      </c>
      <c r="E9">
        <v>91200</v>
      </c>
      <c r="F9" s="1">
        <v>356.91</v>
      </c>
      <c r="G9">
        <v>114072</v>
      </c>
      <c r="H9" t="s">
        <v>455</v>
      </c>
    </row>
    <row r="10" spans="1:8">
      <c r="A10">
        <v>201909</v>
      </c>
      <c r="B10" t="s">
        <v>17</v>
      </c>
      <c r="C10">
        <v>21305458</v>
      </c>
      <c r="D10" t="s">
        <v>298</v>
      </c>
      <c r="E10">
        <v>91200</v>
      </c>
      <c r="F10" s="1">
        <v>45.11</v>
      </c>
      <c r="G10">
        <v>114034</v>
      </c>
      <c r="H10" t="s">
        <v>23</v>
      </c>
    </row>
    <row r="11" spans="1:8">
      <c r="A11">
        <v>201909</v>
      </c>
      <c r="B11" t="s">
        <v>17</v>
      </c>
      <c r="C11">
        <v>21404141</v>
      </c>
      <c r="D11" t="s">
        <v>28</v>
      </c>
      <c r="E11">
        <v>91200</v>
      </c>
      <c r="F11" s="1">
        <v>64.77</v>
      </c>
      <c r="G11">
        <v>107768</v>
      </c>
      <c r="H11" t="s">
        <v>456</v>
      </c>
    </row>
    <row r="12" spans="1:8">
      <c r="A12">
        <v>201909</v>
      </c>
      <c r="B12" t="s">
        <v>17</v>
      </c>
      <c r="C12">
        <v>21404141</v>
      </c>
      <c r="D12" t="s">
        <v>28</v>
      </c>
      <c r="E12">
        <v>91200</v>
      </c>
      <c r="F12" s="1">
        <v>42.54</v>
      </c>
      <c r="G12">
        <v>590184</v>
      </c>
      <c r="H12" t="s">
        <v>250</v>
      </c>
    </row>
    <row r="13" spans="1:8">
      <c r="A13">
        <v>201909</v>
      </c>
      <c r="B13" t="s">
        <v>17</v>
      </c>
      <c r="C13">
        <v>21404143</v>
      </c>
      <c r="D13" t="s">
        <v>352</v>
      </c>
      <c r="E13">
        <v>91200</v>
      </c>
      <c r="F13" s="1">
        <v>246.08</v>
      </c>
      <c r="G13">
        <v>114034</v>
      </c>
      <c r="H13" t="s">
        <v>23</v>
      </c>
    </row>
    <row r="14" spans="1:8">
      <c r="A14">
        <v>201909</v>
      </c>
      <c r="B14" t="s">
        <v>17</v>
      </c>
      <c r="C14">
        <v>21404143</v>
      </c>
      <c r="D14" t="s">
        <v>352</v>
      </c>
      <c r="E14">
        <v>91200</v>
      </c>
      <c r="F14" s="1">
        <v>673.2</v>
      </c>
      <c r="G14">
        <v>114072</v>
      </c>
      <c r="H14" t="s">
        <v>455</v>
      </c>
    </row>
    <row r="15" spans="1:8">
      <c r="A15">
        <v>201909</v>
      </c>
      <c r="B15" t="s">
        <v>17</v>
      </c>
      <c r="C15">
        <v>21405155</v>
      </c>
      <c r="D15" t="s">
        <v>301</v>
      </c>
      <c r="E15">
        <v>91200</v>
      </c>
      <c r="F15" s="1">
        <v>26.17</v>
      </c>
      <c r="G15">
        <v>103106</v>
      </c>
      <c r="H15" t="s">
        <v>457</v>
      </c>
    </row>
    <row r="16" spans="1:8">
      <c r="A16">
        <v>201909</v>
      </c>
      <c r="B16" t="s">
        <v>17</v>
      </c>
      <c r="C16">
        <v>21405155</v>
      </c>
      <c r="D16" t="s">
        <v>301</v>
      </c>
      <c r="E16">
        <v>91200</v>
      </c>
      <c r="F16" s="1">
        <v>77.16</v>
      </c>
      <c r="G16">
        <v>114034</v>
      </c>
      <c r="H16" t="s">
        <v>23</v>
      </c>
    </row>
    <row r="17" spans="1:8">
      <c r="A17">
        <v>201909</v>
      </c>
      <c r="B17" t="s">
        <v>17</v>
      </c>
      <c r="C17">
        <v>21406165</v>
      </c>
      <c r="D17" t="s">
        <v>355</v>
      </c>
      <c r="E17">
        <v>91200</v>
      </c>
      <c r="F17" s="1">
        <v>51.1</v>
      </c>
      <c r="G17">
        <v>103106</v>
      </c>
      <c r="H17" t="s">
        <v>457</v>
      </c>
    </row>
    <row r="18" spans="1:8">
      <c r="A18">
        <v>201909</v>
      </c>
      <c r="B18" t="s">
        <v>37</v>
      </c>
      <c r="C18">
        <v>45316101</v>
      </c>
      <c r="D18" t="s">
        <v>132</v>
      </c>
      <c r="E18">
        <v>91200</v>
      </c>
      <c r="F18" s="1">
        <v>40.549999999999997</v>
      </c>
      <c r="G18">
        <v>101915</v>
      </c>
      <c r="H18" t="s">
        <v>36</v>
      </c>
    </row>
    <row r="19" spans="1:8">
      <c r="A19">
        <v>201909</v>
      </c>
      <c r="B19" t="s">
        <v>37</v>
      </c>
      <c r="C19">
        <v>49616002</v>
      </c>
      <c r="D19" t="s">
        <v>38</v>
      </c>
      <c r="E19">
        <v>91200</v>
      </c>
      <c r="F19" s="1">
        <v>41.62</v>
      </c>
      <c r="G19">
        <v>108061</v>
      </c>
      <c r="H19" t="s">
        <v>458</v>
      </c>
    </row>
    <row r="20" spans="1:8">
      <c r="A20">
        <v>201909</v>
      </c>
      <c r="B20" t="s">
        <v>37</v>
      </c>
      <c r="C20">
        <v>49616008</v>
      </c>
      <c r="D20" t="s">
        <v>40</v>
      </c>
      <c r="E20">
        <v>91200</v>
      </c>
      <c r="F20" s="1">
        <v>40.64</v>
      </c>
      <c r="G20">
        <v>367543</v>
      </c>
      <c r="H20" t="s">
        <v>39</v>
      </c>
    </row>
    <row r="21" spans="1:8">
      <c r="A21">
        <v>201909</v>
      </c>
      <c r="B21" t="s">
        <v>37</v>
      </c>
      <c r="C21">
        <v>49616019</v>
      </c>
      <c r="D21" t="s">
        <v>375</v>
      </c>
      <c r="E21">
        <v>91200</v>
      </c>
      <c r="F21" s="1">
        <v>59.1</v>
      </c>
      <c r="G21">
        <v>114064</v>
      </c>
      <c r="H21" t="s">
        <v>459</v>
      </c>
    </row>
    <row r="22" spans="1:8">
      <c r="A22">
        <v>201909</v>
      </c>
      <c r="B22" t="s">
        <v>17</v>
      </c>
      <c r="C22">
        <v>51401514</v>
      </c>
      <c r="D22" t="s">
        <v>313</v>
      </c>
      <c r="E22">
        <v>91200</v>
      </c>
      <c r="F22" s="1">
        <v>73.959999999999994</v>
      </c>
      <c r="G22">
        <v>112725</v>
      </c>
      <c r="H22" t="s">
        <v>314</v>
      </c>
    </row>
    <row r="23" spans="1:8">
      <c r="A23">
        <v>201909</v>
      </c>
      <c r="B23" t="s">
        <v>50</v>
      </c>
      <c r="C23">
        <v>52103555</v>
      </c>
      <c r="D23" t="s">
        <v>460</v>
      </c>
      <c r="E23">
        <v>91200</v>
      </c>
      <c r="F23" s="1">
        <v>144.84</v>
      </c>
      <c r="G23">
        <v>779702</v>
      </c>
      <c r="H23" t="s">
        <v>181</v>
      </c>
    </row>
    <row r="24" spans="1:8">
      <c r="A24">
        <v>201909</v>
      </c>
      <c r="B24" t="s">
        <v>41</v>
      </c>
      <c r="C24">
        <v>54111196</v>
      </c>
      <c r="D24" t="s">
        <v>461</v>
      </c>
      <c r="E24">
        <v>91200</v>
      </c>
      <c r="F24" s="1">
        <v>9.5299999999999994</v>
      </c>
      <c r="G24">
        <v>115321</v>
      </c>
      <c r="H24" t="s">
        <v>462</v>
      </c>
    </row>
    <row r="25" spans="1:8">
      <c r="A25">
        <v>201909</v>
      </c>
      <c r="B25" t="s">
        <v>41</v>
      </c>
      <c r="C25">
        <v>54111250</v>
      </c>
      <c r="D25" t="s">
        <v>42</v>
      </c>
      <c r="E25">
        <v>91200</v>
      </c>
      <c r="F25" s="1">
        <v>0.56999999999999995</v>
      </c>
      <c r="G25">
        <v>115321</v>
      </c>
      <c r="H25" t="s">
        <v>462</v>
      </c>
    </row>
    <row r="26" spans="1:8">
      <c r="A26">
        <v>201909</v>
      </c>
      <c r="B26" t="s">
        <v>41</v>
      </c>
      <c r="C26">
        <v>54111253</v>
      </c>
      <c r="D26" t="s">
        <v>208</v>
      </c>
      <c r="E26">
        <v>91200</v>
      </c>
      <c r="F26" s="1">
        <v>9.5299999999999994</v>
      </c>
      <c r="G26">
        <v>115321</v>
      </c>
      <c r="H26" t="s">
        <v>462</v>
      </c>
    </row>
    <row r="27" spans="1:8">
      <c r="A27">
        <v>201909</v>
      </c>
      <c r="B27" t="s">
        <v>41</v>
      </c>
      <c r="C27">
        <v>54111254</v>
      </c>
      <c r="D27" t="s">
        <v>44</v>
      </c>
      <c r="E27">
        <v>91200</v>
      </c>
      <c r="F27" s="1">
        <v>9.5299999999999994</v>
      </c>
      <c r="G27">
        <v>115321</v>
      </c>
      <c r="H27" t="s">
        <v>462</v>
      </c>
    </row>
    <row r="28" spans="1:8">
      <c r="A28">
        <v>201909</v>
      </c>
      <c r="B28" t="s">
        <v>41</v>
      </c>
      <c r="C28">
        <v>54111256</v>
      </c>
      <c r="D28" t="s">
        <v>388</v>
      </c>
      <c r="E28">
        <v>91200</v>
      </c>
      <c r="F28" s="1">
        <v>9.5299999999999994</v>
      </c>
      <c r="G28">
        <v>115321</v>
      </c>
      <c r="H28" t="s">
        <v>462</v>
      </c>
    </row>
    <row r="29" spans="1:8">
      <c r="A29">
        <v>201909</v>
      </c>
      <c r="B29" t="s">
        <v>41</v>
      </c>
      <c r="C29">
        <v>54111257</v>
      </c>
      <c r="D29" t="s">
        <v>316</v>
      </c>
      <c r="E29">
        <v>91200</v>
      </c>
      <c r="F29" s="1">
        <v>14.29</v>
      </c>
      <c r="G29">
        <v>115321</v>
      </c>
      <c r="H29" t="s">
        <v>462</v>
      </c>
    </row>
    <row r="30" spans="1:8">
      <c r="A30">
        <v>201909</v>
      </c>
      <c r="B30" t="s">
        <v>41</v>
      </c>
      <c r="C30">
        <v>54111258</v>
      </c>
      <c r="D30" t="s">
        <v>389</v>
      </c>
      <c r="E30">
        <v>91200</v>
      </c>
      <c r="F30" s="1">
        <v>9.5299999999999994</v>
      </c>
      <c r="G30">
        <v>115321</v>
      </c>
      <c r="H30" t="s">
        <v>462</v>
      </c>
    </row>
    <row r="31" spans="1:8">
      <c r="A31">
        <v>201909</v>
      </c>
      <c r="B31" t="s">
        <v>41</v>
      </c>
      <c r="C31">
        <v>54111260</v>
      </c>
      <c r="D31" t="s">
        <v>391</v>
      </c>
      <c r="E31">
        <v>91200</v>
      </c>
      <c r="F31" s="1">
        <v>9.5299999999999994</v>
      </c>
      <c r="G31">
        <v>115321</v>
      </c>
      <c r="H31" t="s">
        <v>462</v>
      </c>
    </row>
    <row r="32" spans="1:8">
      <c r="A32">
        <v>201909</v>
      </c>
      <c r="B32" t="s">
        <v>45</v>
      </c>
      <c r="C32">
        <v>62115100</v>
      </c>
      <c r="D32" t="s">
        <v>46</v>
      </c>
      <c r="E32">
        <v>91200</v>
      </c>
      <c r="F32" s="1">
        <v>80.25</v>
      </c>
      <c r="G32">
        <v>116741</v>
      </c>
      <c r="H32" t="s">
        <v>253</v>
      </c>
    </row>
    <row r="33" spans="1:8">
      <c r="A33">
        <v>201909</v>
      </c>
      <c r="B33" t="s">
        <v>45</v>
      </c>
      <c r="C33">
        <v>63101631</v>
      </c>
      <c r="D33" t="s">
        <v>144</v>
      </c>
      <c r="E33">
        <v>91200</v>
      </c>
      <c r="F33" s="1">
        <v>5.95</v>
      </c>
      <c r="G33">
        <v>107768</v>
      </c>
      <c r="H33" t="s">
        <v>456</v>
      </c>
    </row>
    <row r="34" spans="1:8">
      <c r="A34">
        <v>201909</v>
      </c>
      <c r="B34" t="s">
        <v>50</v>
      </c>
      <c r="C34">
        <v>70215301</v>
      </c>
      <c r="D34" t="s">
        <v>463</v>
      </c>
      <c r="E34">
        <v>91200</v>
      </c>
      <c r="F34" s="1">
        <v>99.46</v>
      </c>
      <c r="G34">
        <v>163913</v>
      </c>
      <c r="H34" t="s">
        <v>464</v>
      </c>
    </row>
    <row r="35" spans="1:8">
      <c r="A35">
        <v>201909</v>
      </c>
      <c r="B35" t="s">
        <v>95</v>
      </c>
      <c r="C35">
        <v>88215001</v>
      </c>
      <c r="D35" t="s">
        <v>146</v>
      </c>
      <c r="E35">
        <v>91200</v>
      </c>
      <c r="F35" s="1">
        <v>41.95</v>
      </c>
      <c r="G35">
        <v>108316</v>
      </c>
      <c r="H35" t="s">
        <v>465</v>
      </c>
    </row>
    <row r="36" spans="1:8">
      <c r="A36">
        <v>201909</v>
      </c>
      <c r="B36" t="s">
        <v>95</v>
      </c>
      <c r="C36">
        <v>88215001</v>
      </c>
      <c r="D36" t="s">
        <v>146</v>
      </c>
      <c r="E36">
        <v>91200</v>
      </c>
      <c r="F36" s="1">
        <v>40.549999999999997</v>
      </c>
      <c r="G36">
        <v>112780</v>
      </c>
      <c r="H36" t="s">
        <v>466</v>
      </c>
    </row>
    <row r="37" spans="1:8">
      <c r="A37">
        <v>201909</v>
      </c>
      <c r="B37" t="s">
        <v>95</v>
      </c>
      <c r="C37">
        <v>88215001</v>
      </c>
      <c r="D37" t="s">
        <v>146</v>
      </c>
      <c r="E37">
        <v>91200</v>
      </c>
      <c r="F37" s="1">
        <v>108.79</v>
      </c>
      <c r="G37">
        <v>304051</v>
      </c>
      <c r="H37" t="s">
        <v>467</v>
      </c>
    </row>
    <row r="38" spans="1:8">
      <c r="A38">
        <v>201909</v>
      </c>
      <c r="B38" t="s">
        <v>17</v>
      </c>
      <c r="C38">
        <v>92229381</v>
      </c>
      <c r="D38" t="s">
        <v>468</v>
      </c>
      <c r="E38">
        <v>91200</v>
      </c>
      <c r="F38" s="1">
        <v>370.94</v>
      </c>
      <c r="G38">
        <v>118515</v>
      </c>
      <c r="H38" t="s">
        <v>469</v>
      </c>
    </row>
    <row r="39" spans="1:8">
      <c r="A39">
        <v>201909</v>
      </c>
      <c r="B39" t="s">
        <v>17</v>
      </c>
      <c r="C39">
        <v>92239380</v>
      </c>
      <c r="D39" t="s">
        <v>470</v>
      </c>
      <c r="E39">
        <v>91200</v>
      </c>
      <c r="F39" s="1">
        <v>71.260000000000005</v>
      </c>
      <c r="G39">
        <v>112431</v>
      </c>
      <c r="H39" t="s">
        <v>471</v>
      </c>
    </row>
    <row r="40" spans="1:8">
      <c r="A40">
        <v>201909</v>
      </c>
      <c r="B40" t="s">
        <v>50</v>
      </c>
      <c r="C40">
        <v>97121300</v>
      </c>
      <c r="D40" t="s">
        <v>228</v>
      </c>
      <c r="E40">
        <v>91200</v>
      </c>
      <c r="F40" s="1">
        <v>79.25</v>
      </c>
      <c r="G40">
        <v>113941</v>
      </c>
      <c r="H40" t="s">
        <v>32</v>
      </c>
    </row>
    <row r="41" spans="1:8">
      <c r="A41">
        <v>201909</v>
      </c>
      <c r="B41" t="s">
        <v>37</v>
      </c>
      <c r="C41" t="s">
        <v>85</v>
      </c>
      <c r="D41" t="s">
        <v>86</v>
      </c>
      <c r="E41">
        <v>91200</v>
      </c>
      <c r="F41" s="1">
        <v>43.28</v>
      </c>
      <c r="G41">
        <v>101915</v>
      </c>
      <c r="H41" t="s">
        <v>36</v>
      </c>
    </row>
    <row r="42" spans="1:8">
      <c r="A42">
        <v>201909</v>
      </c>
      <c r="B42" t="s">
        <v>12</v>
      </c>
      <c r="C42" t="s">
        <v>232</v>
      </c>
      <c r="D42" t="s">
        <v>233</v>
      </c>
      <c r="E42">
        <v>91200</v>
      </c>
      <c r="F42" s="1">
        <v>75.64</v>
      </c>
      <c r="G42">
        <v>100457</v>
      </c>
      <c r="H42" t="s">
        <v>234</v>
      </c>
    </row>
    <row r="43" spans="1:8">
      <c r="A43">
        <v>201909</v>
      </c>
      <c r="B43" t="s">
        <v>37</v>
      </c>
      <c r="C43" t="s">
        <v>472</v>
      </c>
      <c r="D43" t="s">
        <v>473</v>
      </c>
      <c r="E43">
        <v>91200</v>
      </c>
      <c r="F43" s="1">
        <v>84.91</v>
      </c>
      <c r="G43">
        <v>101915</v>
      </c>
      <c r="H43" t="s">
        <v>36</v>
      </c>
    </row>
    <row r="44" spans="1:8">
      <c r="A44">
        <v>201909</v>
      </c>
      <c r="B44" t="s">
        <v>37</v>
      </c>
      <c r="C44" t="s">
        <v>472</v>
      </c>
      <c r="D44" t="s">
        <v>473</v>
      </c>
      <c r="E44">
        <v>91200</v>
      </c>
      <c r="F44" s="1">
        <v>46.44</v>
      </c>
      <c r="G44">
        <v>113580</v>
      </c>
      <c r="H44" t="s">
        <v>474</v>
      </c>
    </row>
    <row r="45" spans="1:8">
      <c r="F45" s="1">
        <v>4244.49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76"/>
  <sheetViews>
    <sheetView workbookViewId="0">
      <selection activeCell="D17" sqref="D17"/>
    </sheetView>
  </sheetViews>
  <sheetFormatPr defaultRowHeight="15"/>
  <cols>
    <col min="2" max="2" width="11.7109375" bestFit="1" customWidth="1"/>
    <col min="6" max="6" width="9.5703125" style="1" bestFit="1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s="1" t="s">
        <v>9</v>
      </c>
      <c r="G1" t="s">
        <v>10</v>
      </c>
      <c r="H1" t="s">
        <v>11</v>
      </c>
    </row>
    <row r="2" spans="1:8">
      <c r="A2">
        <v>201908</v>
      </c>
      <c r="B2" t="s">
        <v>12</v>
      </c>
      <c r="C2">
        <v>10122101</v>
      </c>
      <c r="D2" t="s">
        <v>332</v>
      </c>
      <c r="E2">
        <v>91200</v>
      </c>
      <c r="F2" s="1">
        <v>46.74</v>
      </c>
      <c r="G2">
        <v>112133</v>
      </c>
      <c r="H2" t="s">
        <v>333</v>
      </c>
    </row>
    <row r="3" spans="1:8">
      <c r="A3">
        <v>201908</v>
      </c>
      <c r="B3" t="s">
        <v>12</v>
      </c>
      <c r="C3">
        <v>10422901</v>
      </c>
      <c r="D3" t="s">
        <v>244</v>
      </c>
      <c r="E3">
        <v>91200</v>
      </c>
      <c r="F3" s="1">
        <v>2.27</v>
      </c>
      <c r="G3">
        <v>114978</v>
      </c>
      <c r="H3" t="s">
        <v>334</v>
      </c>
    </row>
    <row r="4" spans="1:8">
      <c r="A4">
        <v>201908</v>
      </c>
      <c r="B4" t="s">
        <v>12</v>
      </c>
      <c r="C4">
        <v>10622101</v>
      </c>
      <c r="D4" t="s">
        <v>110</v>
      </c>
      <c r="E4">
        <v>91200</v>
      </c>
      <c r="F4" s="1">
        <v>2.27</v>
      </c>
      <c r="G4">
        <v>114978</v>
      </c>
      <c r="H4" t="s">
        <v>334</v>
      </c>
    </row>
    <row r="5" spans="1:8">
      <c r="A5">
        <v>201908</v>
      </c>
      <c r="B5" t="s">
        <v>12</v>
      </c>
      <c r="C5">
        <v>10622101</v>
      </c>
      <c r="D5" t="s">
        <v>110</v>
      </c>
      <c r="E5">
        <v>91200</v>
      </c>
      <c r="F5" s="1">
        <v>4.22</v>
      </c>
      <c r="G5">
        <v>905124</v>
      </c>
      <c r="H5" t="s">
        <v>205</v>
      </c>
    </row>
    <row r="6" spans="1:8">
      <c r="A6">
        <v>201908</v>
      </c>
      <c r="B6" t="s">
        <v>12</v>
      </c>
      <c r="C6">
        <v>10722120</v>
      </c>
      <c r="D6" t="s">
        <v>111</v>
      </c>
      <c r="E6">
        <v>91200</v>
      </c>
      <c r="F6" s="1">
        <v>2.27</v>
      </c>
      <c r="G6">
        <v>114978</v>
      </c>
      <c r="H6" t="s">
        <v>334</v>
      </c>
    </row>
    <row r="7" spans="1:8">
      <c r="A7">
        <v>201908</v>
      </c>
      <c r="B7" t="s">
        <v>95</v>
      </c>
      <c r="C7">
        <v>10822201</v>
      </c>
      <c r="D7" t="s">
        <v>335</v>
      </c>
      <c r="E7">
        <v>91200</v>
      </c>
      <c r="F7" s="1">
        <v>2.27</v>
      </c>
      <c r="G7">
        <v>114978</v>
      </c>
      <c r="H7" t="s">
        <v>334</v>
      </c>
    </row>
    <row r="8" spans="1:8">
      <c r="A8">
        <v>201908</v>
      </c>
      <c r="B8" t="s">
        <v>12</v>
      </c>
      <c r="C8">
        <v>11101111</v>
      </c>
      <c r="D8" t="s">
        <v>13</v>
      </c>
      <c r="E8">
        <v>91200</v>
      </c>
      <c r="F8" s="1">
        <v>16.84</v>
      </c>
      <c r="G8">
        <v>114083</v>
      </c>
      <c r="H8" t="s">
        <v>171</v>
      </c>
    </row>
    <row r="9" spans="1:8">
      <c r="A9">
        <v>201908</v>
      </c>
      <c r="B9" t="s">
        <v>12</v>
      </c>
      <c r="C9">
        <v>11103011</v>
      </c>
      <c r="D9" t="s">
        <v>113</v>
      </c>
      <c r="E9">
        <v>91200</v>
      </c>
      <c r="F9" s="1">
        <v>40.78</v>
      </c>
      <c r="G9">
        <v>114083</v>
      </c>
      <c r="H9" t="s">
        <v>171</v>
      </c>
    </row>
    <row r="10" spans="1:8">
      <c r="A10">
        <v>201908</v>
      </c>
      <c r="B10" t="s">
        <v>12</v>
      </c>
      <c r="C10">
        <v>11105013</v>
      </c>
      <c r="D10" t="s">
        <v>15</v>
      </c>
      <c r="E10">
        <v>91200</v>
      </c>
      <c r="F10" s="1">
        <v>43.27</v>
      </c>
      <c r="G10">
        <v>111424</v>
      </c>
      <c r="H10" t="s">
        <v>223</v>
      </c>
    </row>
    <row r="11" spans="1:8">
      <c r="A11">
        <v>201908</v>
      </c>
      <c r="B11" t="s">
        <v>12</v>
      </c>
      <c r="C11">
        <v>11105013</v>
      </c>
      <c r="D11" t="s">
        <v>15</v>
      </c>
      <c r="E11">
        <v>91200</v>
      </c>
      <c r="F11" s="1">
        <v>71.28</v>
      </c>
      <c r="G11">
        <v>306278</v>
      </c>
      <c r="H11" t="s">
        <v>265</v>
      </c>
    </row>
    <row r="12" spans="1:8">
      <c r="A12">
        <v>201908</v>
      </c>
      <c r="B12" t="s">
        <v>12</v>
      </c>
      <c r="C12">
        <v>11122301</v>
      </c>
      <c r="D12" t="s">
        <v>170</v>
      </c>
      <c r="E12">
        <v>91200</v>
      </c>
      <c r="F12" s="1">
        <v>84.71</v>
      </c>
      <c r="G12">
        <v>114083</v>
      </c>
      <c r="H12" t="s">
        <v>171</v>
      </c>
    </row>
    <row r="13" spans="1:8">
      <c r="A13">
        <v>201908</v>
      </c>
      <c r="B13" t="s">
        <v>12</v>
      </c>
      <c r="C13">
        <v>11122304</v>
      </c>
      <c r="D13" t="s">
        <v>336</v>
      </c>
      <c r="E13">
        <v>91200</v>
      </c>
      <c r="F13" s="1">
        <v>49.8</v>
      </c>
      <c r="G13">
        <v>116137</v>
      </c>
      <c r="H13" t="s">
        <v>337</v>
      </c>
    </row>
    <row r="14" spans="1:8">
      <c r="A14">
        <v>201908</v>
      </c>
      <c r="B14" t="s">
        <v>12</v>
      </c>
      <c r="C14">
        <v>11122902</v>
      </c>
      <c r="D14" t="s">
        <v>338</v>
      </c>
      <c r="E14">
        <v>91200</v>
      </c>
      <c r="F14" s="1">
        <v>6.86</v>
      </c>
      <c r="G14">
        <v>114978</v>
      </c>
      <c r="H14" t="s">
        <v>334</v>
      </c>
    </row>
    <row r="15" spans="1:8">
      <c r="A15">
        <v>201908</v>
      </c>
      <c r="B15" t="s">
        <v>12</v>
      </c>
      <c r="C15">
        <v>11122902</v>
      </c>
      <c r="D15" t="s">
        <v>338</v>
      </c>
      <c r="E15">
        <v>91200</v>
      </c>
      <c r="F15" s="1">
        <v>5.05</v>
      </c>
      <c r="G15">
        <v>117287</v>
      </c>
      <c r="H15" t="s">
        <v>339</v>
      </c>
    </row>
    <row r="16" spans="1:8">
      <c r="A16">
        <v>201908</v>
      </c>
      <c r="B16" t="s">
        <v>12</v>
      </c>
      <c r="C16">
        <v>18222751</v>
      </c>
      <c r="D16" t="s">
        <v>172</v>
      </c>
      <c r="E16">
        <v>91200</v>
      </c>
      <c r="F16" s="1">
        <v>11.28</v>
      </c>
      <c r="G16">
        <v>114353</v>
      </c>
      <c r="H16" t="s">
        <v>340</v>
      </c>
    </row>
    <row r="17" spans="1:8">
      <c r="A17">
        <v>201908</v>
      </c>
      <c r="B17" t="s">
        <v>12</v>
      </c>
      <c r="C17">
        <v>18222751</v>
      </c>
      <c r="D17" t="s">
        <v>172</v>
      </c>
      <c r="E17">
        <v>91200</v>
      </c>
      <c r="F17" s="1">
        <v>123.38</v>
      </c>
      <c r="G17">
        <v>117302</v>
      </c>
      <c r="H17" t="s">
        <v>341</v>
      </c>
    </row>
    <row r="18" spans="1:8">
      <c r="A18">
        <v>201908</v>
      </c>
      <c r="B18" t="s">
        <v>12</v>
      </c>
      <c r="C18">
        <v>18401016</v>
      </c>
      <c r="D18" t="s">
        <v>293</v>
      </c>
      <c r="E18">
        <v>91200</v>
      </c>
      <c r="F18" s="1">
        <v>1.45</v>
      </c>
      <c r="G18">
        <v>114353</v>
      </c>
      <c r="H18" t="s">
        <v>340</v>
      </c>
    </row>
    <row r="19" spans="1:8">
      <c r="A19">
        <v>201908</v>
      </c>
      <c r="B19" t="s">
        <v>17</v>
      </c>
      <c r="C19">
        <v>20301503</v>
      </c>
      <c r="D19" t="s">
        <v>18</v>
      </c>
      <c r="E19">
        <v>91200</v>
      </c>
      <c r="F19" s="1">
        <v>71.010000000000005</v>
      </c>
      <c r="G19">
        <v>117851</v>
      </c>
      <c r="H19" t="s">
        <v>342</v>
      </c>
    </row>
    <row r="20" spans="1:8">
      <c r="A20">
        <v>201908</v>
      </c>
      <c r="B20" t="s">
        <v>17</v>
      </c>
      <c r="C20">
        <v>20301503</v>
      </c>
      <c r="D20" t="s">
        <v>18</v>
      </c>
      <c r="E20">
        <v>91200</v>
      </c>
      <c r="F20" s="1">
        <v>242.75</v>
      </c>
      <c r="G20">
        <v>409791</v>
      </c>
      <c r="H20" t="s">
        <v>19</v>
      </c>
    </row>
    <row r="21" spans="1:8">
      <c r="A21">
        <v>201908</v>
      </c>
      <c r="B21" t="s">
        <v>17</v>
      </c>
      <c r="C21">
        <v>20317901</v>
      </c>
      <c r="D21" t="s">
        <v>294</v>
      </c>
      <c r="E21">
        <v>91200</v>
      </c>
      <c r="F21" s="1">
        <v>0.13</v>
      </c>
      <c r="G21">
        <v>114353</v>
      </c>
      <c r="H21" t="s">
        <v>340</v>
      </c>
    </row>
    <row r="22" spans="1:8">
      <c r="A22">
        <v>201908</v>
      </c>
      <c r="B22" t="s">
        <v>17</v>
      </c>
      <c r="C22">
        <v>20317902</v>
      </c>
      <c r="D22" t="s">
        <v>274</v>
      </c>
      <c r="E22">
        <v>91200</v>
      </c>
      <c r="F22" s="1">
        <v>5.1100000000000003</v>
      </c>
      <c r="G22">
        <v>117287</v>
      </c>
      <c r="H22" t="s">
        <v>339</v>
      </c>
    </row>
    <row r="23" spans="1:8">
      <c r="A23">
        <v>201908</v>
      </c>
      <c r="B23" t="s">
        <v>17</v>
      </c>
      <c r="C23">
        <v>20402904</v>
      </c>
      <c r="D23" t="s">
        <v>119</v>
      </c>
      <c r="E23">
        <v>91200</v>
      </c>
      <c r="F23" s="1">
        <v>80.97</v>
      </c>
      <c r="G23">
        <v>114034</v>
      </c>
      <c r="H23" t="s">
        <v>23</v>
      </c>
    </row>
    <row r="24" spans="1:8">
      <c r="A24">
        <v>201908</v>
      </c>
      <c r="B24" t="s">
        <v>17</v>
      </c>
      <c r="C24">
        <v>20406517</v>
      </c>
      <c r="D24" t="s">
        <v>343</v>
      </c>
      <c r="E24">
        <v>91200</v>
      </c>
      <c r="F24" s="1">
        <v>189.85</v>
      </c>
      <c r="G24">
        <v>114034</v>
      </c>
      <c r="H24" t="s">
        <v>23</v>
      </c>
    </row>
    <row r="25" spans="1:8">
      <c r="A25">
        <v>201908</v>
      </c>
      <c r="B25" t="s">
        <v>17</v>
      </c>
      <c r="C25">
        <v>20406517</v>
      </c>
      <c r="D25" t="s">
        <v>343</v>
      </c>
      <c r="E25">
        <v>91200</v>
      </c>
      <c r="F25" s="1">
        <v>39.81</v>
      </c>
      <c r="G25">
        <v>171532</v>
      </c>
      <c r="H25" t="s">
        <v>188</v>
      </c>
    </row>
    <row r="26" spans="1:8">
      <c r="A26">
        <v>201908</v>
      </c>
      <c r="B26" t="s">
        <v>17</v>
      </c>
      <c r="C26">
        <v>20417901</v>
      </c>
      <c r="D26" t="s">
        <v>295</v>
      </c>
      <c r="E26">
        <v>91200</v>
      </c>
      <c r="F26" s="1">
        <v>1.39</v>
      </c>
      <c r="G26">
        <v>114353</v>
      </c>
      <c r="H26" t="s">
        <v>340</v>
      </c>
    </row>
    <row r="27" spans="1:8">
      <c r="A27">
        <v>201908</v>
      </c>
      <c r="B27" t="s">
        <v>17</v>
      </c>
      <c r="C27">
        <v>20417902</v>
      </c>
      <c r="D27" t="s">
        <v>276</v>
      </c>
      <c r="E27">
        <v>91200</v>
      </c>
      <c r="F27" s="1">
        <v>5.04</v>
      </c>
      <c r="G27">
        <v>117287</v>
      </c>
      <c r="H27" t="s">
        <v>339</v>
      </c>
    </row>
    <row r="28" spans="1:8">
      <c r="A28">
        <v>201908</v>
      </c>
      <c r="B28" t="s">
        <v>17</v>
      </c>
      <c r="C28">
        <v>21017101</v>
      </c>
      <c r="D28" t="s">
        <v>344</v>
      </c>
      <c r="E28">
        <v>91200</v>
      </c>
      <c r="F28" s="1">
        <v>1.69</v>
      </c>
      <c r="G28">
        <v>114353</v>
      </c>
      <c r="H28" t="s">
        <v>340</v>
      </c>
    </row>
    <row r="29" spans="1:8">
      <c r="A29">
        <v>201908</v>
      </c>
      <c r="B29" t="s">
        <v>17</v>
      </c>
      <c r="C29">
        <v>21017101</v>
      </c>
      <c r="D29" t="s">
        <v>344</v>
      </c>
      <c r="E29">
        <v>91200</v>
      </c>
      <c r="F29" s="1">
        <v>4.21</v>
      </c>
      <c r="G29">
        <v>905124</v>
      </c>
      <c r="H29" t="s">
        <v>205</v>
      </c>
    </row>
    <row r="30" spans="1:8">
      <c r="A30">
        <v>201908</v>
      </c>
      <c r="B30" t="s">
        <v>17</v>
      </c>
      <c r="C30">
        <v>21302602</v>
      </c>
      <c r="D30" t="s">
        <v>345</v>
      </c>
      <c r="E30">
        <v>91200</v>
      </c>
      <c r="F30" s="1">
        <v>82.59</v>
      </c>
      <c r="G30">
        <v>113941</v>
      </c>
      <c r="H30" t="s">
        <v>32</v>
      </c>
    </row>
    <row r="31" spans="1:8">
      <c r="A31">
        <v>201908</v>
      </c>
      <c r="B31" t="s">
        <v>17</v>
      </c>
      <c r="C31">
        <v>21302602</v>
      </c>
      <c r="D31" t="s">
        <v>345</v>
      </c>
      <c r="E31">
        <v>91200</v>
      </c>
      <c r="F31" s="1">
        <v>43</v>
      </c>
      <c r="G31">
        <v>114034</v>
      </c>
      <c r="H31" t="s">
        <v>23</v>
      </c>
    </row>
    <row r="32" spans="1:8">
      <c r="A32">
        <v>201908</v>
      </c>
      <c r="B32" t="s">
        <v>17</v>
      </c>
      <c r="C32">
        <v>21303431</v>
      </c>
      <c r="D32" t="s">
        <v>22</v>
      </c>
      <c r="E32">
        <v>91200</v>
      </c>
      <c r="F32" s="1">
        <v>106.82</v>
      </c>
      <c r="G32">
        <v>472422</v>
      </c>
      <c r="H32" t="s">
        <v>116</v>
      </c>
    </row>
    <row r="33" spans="1:8">
      <c r="A33">
        <v>201908</v>
      </c>
      <c r="B33" t="s">
        <v>17</v>
      </c>
      <c r="C33">
        <v>21303439</v>
      </c>
      <c r="D33" t="s">
        <v>346</v>
      </c>
      <c r="E33">
        <v>91200</v>
      </c>
      <c r="F33" s="1">
        <v>125.8</v>
      </c>
      <c r="G33">
        <v>177702</v>
      </c>
      <c r="H33" t="s">
        <v>347</v>
      </c>
    </row>
    <row r="34" spans="1:8">
      <c r="A34">
        <v>201908</v>
      </c>
      <c r="B34" t="s">
        <v>17</v>
      </c>
      <c r="C34">
        <v>21304449</v>
      </c>
      <c r="D34" t="s">
        <v>297</v>
      </c>
      <c r="E34">
        <v>91200</v>
      </c>
      <c r="F34" s="1">
        <v>189.55</v>
      </c>
      <c r="G34">
        <v>114034</v>
      </c>
      <c r="H34" t="s">
        <v>23</v>
      </c>
    </row>
    <row r="35" spans="1:8">
      <c r="A35">
        <v>201908</v>
      </c>
      <c r="B35" t="s">
        <v>17</v>
      </c>
      <c r="C35">
        <v>21306461</v>
      </c>
      <c r="D35" t="s">
        <v>24</v>
      </c>
      <c r="E35">
        <v>91200</v>
      </c>
      <c r="F35" s="1">
        <v>10.43</v>
      </c>
      <c r="G35">
        <v>114510</v>
      </c>
      <c r="H35" t="s">
        <v>25</v>
      </c>
    </row>
    <row r="36" spans="1:8">
      <c r="A36">
        <v>201908</v>
      </c>
      <c r="B36" t="s">
        <v>17</v>
      </c>
      <c r="C36">
        <v>21306468</v>
      </c>
      <c r="D36" t="s">
        <v>348</v>
      </c>
      <c r="E36">
        <v>91200</v>
      </c>
      <c r="F36" s="1">
        <v>130.18</v>
      </c>
      <c r="G36">
        <v>114034</v>
      </c>
      <c r="H36" t="s">
        <v>23</v>
      </c>
    </row>
    <row r="37" spans="1:8">
      <c r="A37">
        <v>201908</v>
      </c>
      <c r="B37" t="s">
        <v>17</v>
      </c>
      <c r="C37">
        <v>21402214</v>
      </c>
      <c r="D37" t="s">
        <v>349</v>
      </c>
      <c r="E37">
        <v>91200</v>
      </c>
      <c r="F37" s="1">
        <v>40.880000000000003</v>
      </c>
      <c r="G37">
        <v>114846</v>
      </c>
      <c r="H37" t="s">
        <v>350</v>
      </c>
    </row>
    <row r="38" spans="1:8">
      <c r="A38">
        <v>201908</v>
      </c>
      <c r="B38" t="s">
        <v>17</v>
      </c>
      <c r="C38">
        <v>21404141</v>
      </c>
      <c r="D38" t="s">
        <v>28</v>
      </c>
      <c r="E38">
        <v>91200</v>
      </c>
      <c r="F38" s="1">
        <v>40.130000000000003</v>
      </c>
      <c r="G38">
        <v>113114</v>
      </c>
      <c r="H38" t="s">
        <v>351</v>
      </c>
    </row>
    <row r="39" spans="1:8">
      <c r="A39">
        <v>201908</v>
      </c>
      <c r="B39" t="s">
        <v>17</v>
      </c>
      <c r="C39">
        <v>21404141</v>
      </c>
      <c r="D39" t="s">
        <v>28</v>
      </c>
      <c r="E39">
        <v>91200</v>
      </c>
      <c r="F39" s="1">
        <v>17.03</v>
      </c>
      <c r="G39">
        <v>568643</v>
      </c>
      <c r="H39" t="s">
        <v>231</v>
      </c>
    </row>
    <row r="40" spans="1:8">
      <c r="A40">
        <v>201908</v>
      </c>
      <c r="B40" t="s">
        <v>17</v>
      </c>
      <c r="C40">
        <v>21404143</v>
      </c>
      <c r="D40" t="s">
        <v>352</v>
      </c>
      <c r="E40">
        <v>91200</v>
      </c>
      <c r="F40" s="1">
        <v>148.61000000000001</v>
      </c>
      <c r="G40">
        <v>114034</v>
      </c>
      <c r="H40" t="s">
        <v>23</v>
      </c>
    </row>
    <row r="41" spans="1:8">
      <c r="A41">
        <v>201908</v>
      </c>
      <c r="B41" t="s">
        <v>17</v>
      </c>
      <c r="C41">
        <v>21404604</v>
      </c>
      <c r="D41" t="s">
        <v>353</v>
      </c>
      <c r="E41">
        <v>91200</v>
      </c>
      <c r="F41" s="1">
        <v>40.700000000000003</v>
      </c>
      <c r="G41">
        <v>114034</v>
      </c>
      <c r="H41" t="s">
        <v>23</v>
      </c>
    </row>
    <row r="42" spans="1:8">
      <c r="A42">
        <v>201908</v>
      </c>
      <c r="B42" t="s">
        <v>17</v>
      </c>
      <c r="C42">
        <v>21405155</v>
      </c>
      <c r="D42" t="s">
        <v>301</v>
      </c>
      <c r="E42">
        <v>91200</v>
      </c>
      <c r="F42" s="1">
        <v>122.72</v>
      </c>
      <c r="G42">
        <v>114034</v>
      </c>
      <c r="H42" t="s">
        <v>23</v>
      </c>
    </row>
    <row r="43" spans="1:8">
      <c r="A43">
        <v>201908</v>
      </c>
      <c r="B43" t="s">
        <v>17</v>
      </c>
      <c r="C43">
        <v>21406161</v>
      </c>
      <c r="D43" t="s">
        <v>29</v>
      </c>
      <c r="E43">
        <v>91200</v>
      </c>
      <c r="F43" s="1">
        <v>16.649999999999999</v>
      </c>
      <c r="G43">
        <v>105834</v>
      </c>
      <c r="H43" t="s">
        <v>354</v>
      </c>
    </row>
    <row r="44" spans="1:8">
      <c r="A44">
        <v>201908</v>
      </c>
      <c r="B44" t="s">
        <v>17</v>
      </c>
      <c r="C44">
        <v>21406161</v>
      </c>
      <c r="D44" t="s">
        <v>29</v>
      </c>
      <c r="E44">
        <v>91200</v>
      </c>
      <c r="F44" s="1">
        <v>43.31</v>
      </c>
      <c r="G44">
        <v>171532</v>
      </c>
      <c r="H44" t="s">
        <v>188</v>
      </c>
    </row>
    <row r="45" spans="1:8">
      <c r="A45">
        <v>201908</v>
      </c>
      <c r="B45" t="s">
        <v>17</v>
      </c>
      <c r="C45">
        <v>21406165</v>
      </c>
      <c r="D45" t="s">
        <v>355</v>
      </c>
      <c r="E45">
        <v>91200</v>
      </c>
      <c r="F45" s="1">
        <v>30.19</v>
      </c>
      <c r="G45">
        <v>105834</v>
      </c>
      <c r="H45" t="s">
        <v>354</v>
      </c>
    </row>
    <row r="46" spans="1:8">
      <c r="A46">
        <v>201908</v>
      </c>
      <c r="B46" t="s">
        <v>17</v>
      </c>
      <c r="C46">
        <v>21406165</v>
      </c>
      <c r="D46" t="s">
        <v>355</v>
      </c>
      <c r="E46">
        <v>91200</v>
      </c>
      <c r="F46" s="1">
        <v>420.25</v>
      </c>
      <c r="G46">
        <v>114034</v>
      </c>
      <c r="H46" t="s">
        <v>23</v>
      </c>
    </row>
    <row r="47" spans="1:8">
      <c r="A47">
        <v>201908</v>
      </c>
      <c r="B47" t="s">
        <v>17</v>
      </c>
      <c r="C47">
        <v>22260759</v>
      </c>
      <c r="D47" t="s">
        <v>304</v>
      </c>
      <c r="E47">
        <v>91200</v>
      </c>
      <c r="F47" s="1">
        <v>370.1</v>
      </c>
      <c r="G47">
        <v>409791</v>
      </c>
      <c r="H47" t="s">
        <v>19</v>
      </c>
    </row>
    <row r="48" spans="1:8">
      <c r="A48">
        <v>201908</v>
      </c>
      <c r="B48" t="s">
        <v>17</v>
      </c>
      <c r="C48">
        <v>22704100</v>
      </c>
      <c r="D48" t="s">
        <v>356</v>
      </c>
      <c r="E48">
        <v>91200</v>
      </c>
      <c r="F48" s="1">
        <v>80.94</v>
      </c>
      <c r="G48">
        <v>171532</v>
      </c>
      <c r="H48" t="s">
        <v>188</v>
      </c>
    </row>
    <row r="49" spans="1:8">
      <c r="A49">
        <v>201908</v>
      </c>
      <c r="B49" t="s">
        <v>17</v>
      </c>
      <c r="C49">
        <v>22705105</v>
      </c>
      <c r="D49" t="s">
        <v>357</v>
      </c>
      <c r="E49">
        <v>91200</v>
      </c>
      <c r="F49" s="1">
        <v>19.989999999999998</v>
      </c>
      <c r="G49">
        <v>114034</v>
      </c>
      <c r="H49" t="s">
        <v>23</v>
      </c>
    </row>
    <row r="50" spans="1:8">
      <c r="A50">
        <v>201908</v>
      </c>
      <c r="B50" t="s">
        <v>97</v>
      </c>
      <c r="C50">
        <v>31615041</v>
      </c>
      <c r="D50" t="s">
        <v>190</v>
      </c>
      <c r="E50">
        <v>91200</v>
      </c>
      <c r="F50" s="1">
        <v>40.229999999999997</v>
      </c>
      <c r="G50">
        <v>106650</v>
      </c>
      <c r="H50" t="s">
        <v>187</v>
      </c>
    </row>
    <row r="51" spans="1:8">
      <c r="A51">
        <v>201908</v>
      </c>
      <c r="B51" t="s">
        <v>97</v>
      </c>
      <c r="C51">
        <v>31615041</v>
      </c>
      <c r="D51" t="s">
        <v>190</v>
      </c>
      <c r="E51">
        <v>91200</v>
      </c>
      <c r="F51" s="1">
        <v>7.0000000000000007E-2</v>
      </c>
      <c r="G51">
        <v>114353</v>
      </c>
      <c r="H51" t="s">
        <v>340</v>
      </c>
    </row>
    <row r="52" spans="1:8">
      <c r="A52">
        <v>201908</v>
      </c>
      <c r="B52" t="s">
        <v>97</v>
      </c>
      <c r="C52">
        <v>31615041</v>
      </c>
      <c r="D52" t="s">
        <v>190</v>
      </c>
      <c r="E52">
        <v>91200</v>
      </c>
      <c r="F52" s="1">
        <v>9.1300000000000008</v>
      </c>
      <c r="G52">
        <v>114978</v>
      </c>
      <c r="H52" t="s">
        <v>334</v>
      </c>
    </row>
    <row r="53" spans="1:8">
      <c r="A53">
        <v>201908</v>
      </c>
      <c r="B53" t="s">
        <v>97</v>
      </c>
      <c r="C53">
        <v>31615041</v>
      </c>
      <c r="D53" t="s">
        <v>190</v>
      </c>
      <c r="E53">
        <v>91200</v>
      </c>
      <c r="F53" s="1">
        <v>5.05</v>
      </c>
      <c r="G53">
        <v>117287</v>
      </c>
      <c r="H53" t="s">
        <v>339</v>
      </c>
    </row>
    <row r="54" spans="1:8">
      <c r="A54">
        <v>201908</v>
      </c>
      <c r="B54" t="s">
        <v>50</v>
      </c>
      <c r="C54">
        <v>32201302</v>
      </c>
      <c r="D54" t="s">
        <v>358</v>
      </c>
      <c r="E54">
        <v>91200</v>
      </c>
      <c r="F54" s="1">
        <v>0.7</v>
      </c>
      <c r="G54">
        <v>114353</v>
      </c>
      <c r="H54" t="s">
        <v>340</v>
      </c>
    </row>
    <row r="55" spans="1:8">
      <c r="A55">
        <v>201908</v>
      </c>
      <c r="B55" t="s">
        <v>50</v>
      </c>
      <c r="C55">
        <v>32301323</v>
      </c>
      <c r="D55" t="s">
        <v>359</v>
      </c>
      <c r="E55">
        <v>91200</v>
      </c>
      <c r="F55" s="1">
        <v>0.24</v>
      </c>
      <c r="G55">
        <v>114353</v>
      </c>
      <c r="H55" t="s">
        <v>340</v>
      </c>
    </row>
    <row r="56" spans="1:8">
      <c r="A56">
        <v>201908</v>
      </c>
      <c r="B56" t="s">
        <v>50</v>
      </c>
      <c r="C56">
        <v>32301323</v>
      </c>
      <c r="D56" t="s">
        <v>359</v>
      </c>
      <c r="E56">
        <v>91200</v>
      </c>
      <c r="F56" s="1">
        <v>9.99</v>
      </c>
      <c r="G56">
        <v>568643</v>
      </c>
      <c r="H56" t="s">
        <v>231</v>
      </c>
    </row>
    <row r="57" spans="1:8">
      <c r="A57">
        <v>201908</v>
      </c>
      <c r="B57" t="s">
        <v>50</v>
      </c>
      <c r="C57">
        <v>32302072</v>
      </c>
      <c r="D57" t="s">
        <v>360</v>
      </c>
      <c r="E57">
        <v>91200</v>
      </c>
      <c r="F57" s="1">
        <v>2.89</v>
      </c>
      <c r="G57">
        <v>114353</v>
      </c>
      <c r="H57" t="s">
        <v>340</v>
      </c>
    </row>
    <row r="58" spans="1:8">
      <c r="A58">
        <v>201908</v>
      </c>
      <c r="B58" t="s">
        <v>50</v>
      </c>
      <c r="C58">
        <v>32303073</v>
      </c>
      <c r="D58" t="s">
        <v>361</v>
      </c>
      <c r="E58">
        <v>91200</v>
      </c>
      <c r="F58" s="1">
        <v>2.0499999999999998</v>
      </c>
      <c r="G58">
        <v>114353</v>
      </c>
      <c r="H58" t="s">
        <v>340</v>
      </c>
    </row>
    <row r="59" spans="1:8">
      <c r="A59">
        <v>201908</v>
      </c>
      <c r="B59" t="s">
        <v>50</v>
      </c>
      <c r="C59">
        <v>32303202</v>
      </c>
      <c r="D59" t="s">
        <v>362</v>
      </c>
      <c r="E59">
        <v>91200</v>
      </c>
      <c r="F59" s="1">
        <v>0.67</v>
      </c>
      <c r="G59">
        <v>114353</v>
      </c>
      <c r="H59" t="s">
        <v>340</v>
      </c>
    </row>
    <row r="60" spans="1:8">
      <c r="A60">
        <v>201908</v>
      </c>
      <c r="B60" t="s">
        <v>50</v>
      </c>
      <c r="C60">
        <v>32306076</v>
      </c>
      <c r="D60" t="s">
        <v>363</v>
      </c>
      <c r="E60">
        <v>91200</v>
      </c>
      <c r="F60" s="1">
        <v>0.56000000000000005</v>
      </c>
      <c r="G60">
        <v>114353</v>
      </c>
      <c r="H60" t="s">
        <v>340</v>
      </c>
    </row>
    <row r="61" spans="1:8">
      <c r="A61">
        <v>201908</v>
      </c>
      <c r="B61" t="s">
        <v>97</v>
      </c>
      <c r="C61">
        <v>32415061</v>
      </c>
      <c r="D61" t="s">
        <v>364</v>
      </c>
      <c r="E61">
        <v>91200</v>
      </c>
      <c r="F61" s="1">
        <v>0.01</v>
      </c>
      <c r="G61">
        <v>114353</v>
      </c>
      <c r="H61" t="s">
        <v>340</v>
      </c>
    </row>
    <row r="62" spans="1:8">
      <c r="A62">
        <v>201908</v>
      </c>
      <c r="B62" t="s">
        <v>97</v>
      </c>
      <c r="C62">
        <v>32415061</v>
      </c>
      <c r="D62" t="s">
        <v>364</v>
      </c>
      <c r="E62">
        <v>91200</v>
      </c>
      <c r="F62" s="1">
        <v>13.67</v>
      </c>
      <c r="G62">
        <v>114978</v>
      </c>
      <c r="H62" t="s">
        <v>334</v>
      </c>
    </row>
    <row r="63" spans="1:8">
      <c r="A63">
        <v>201908</v>
      </c>
      <c r="B63" t="s">
        <v>34</v>
      </c>
      <c r="C63">
        <v>40119101</v>
      </c>
      <c r="D63" t="s">
        <v>365</v>
      </c>
      <c r="E63">
        <v>91200</v>
      </c>
      <c r="F63" s="1">
        <v>2.29</v>
      </c>
      <c r="G63">
        <v>114978</v>
      </c>
      <c r="H63" t="s">
        <v>334</v>
      </c>
    </row>
    <row r="64" spans="1:8">
      <c r="A64">
        <v>201908</v>
      </c>
      <c r="B64" t="s">
        <v>34</v>
      </c>
      <c r="C64">
        <v>40219101</v>
      </c>
      <c r="D64" t="s">
        <v>366</v>
      </c>
      <c r="E64">
        <v>91200</v>
      </c>
      <c r="F64" s="1">
        <v>2.27</v>
      </c>
      <c r="G64">
        <v>114978</v>
      </c>
      <c r="H64" t="s">
        <v>334</v>
      </c>
    </row>
    <row r="65" spans="1:8">
      <c r="A65">
        <v>201908</v>
      </c>
      <c r="B65" t="s">
        <v>34</v>
      </c>
      <c r="C65">
        <v>40219101</v>
      </c>
      <c r="D65" t="s">
        <v>366</v>
      </c>
      <c r="E65">
        <v>91200</v>
      </c>
      <c r="F65" s="1">
        <v>10.11</v>
      </c>
      <c r="G65">
        <v>117287</v>
      </c>
      <c r="H65" t="s">
        <v>339</v>
      </c>
    </row>
    <row r="66" spans="1:8">
      <c r="A66">
        <v>201908</v>
      </c>
      <c r="B66" t="s">
        <v>34</v>
      </c>
      <c r="C66">
        <v>40219101</v>
      </c>
      <c r="D66" t="s">
        <v>366</v>
      </c>
      <c r="E66">
        <v>91200</v>
      </c>
      <c r="F66" s="1">
        <v>4.22</v>
      </c>
      <c r="G66">
        <v>905124</v>
      </c>
      <c r="H66" t="s">
        <v>205</v>
      </c>
    </row>
    <row r="67" spans="1:8">
      <c r="A67">
        <v>201908</v>
      </c>
      <c r="B67" t="s">
        <v>37</v>
      </c>
      <c r="C67">
        <v>40504102</v>
      </c>
      <c r="D67" t="s">
        <v>367</v>
      </c>
      <c r="E67">
        <v>91200</v>
      </c>
      <c r="F67" s="1">
        <v>3.19</v>
      </c>
      <c r="G67">
        <v>114353</v>
      </c>
      <c r="H67" t="s">
        <v>340</v>
      </c>
    </row>
    <row r="68" spans="1:8">
      <c r="A68">
        <v>201908</v>
      </c>
      <c r="B68" t="s">
        <v>34</v>
      </c>
      <c r="C68">
        <v>40736101</v>
      </c>
      <c r="D68" t="s">
        <v>368</v>
      </c>
      <c r="E68">
        <v>91200</v>
      </c>
      <c r="F68" s="1">
        <v>362.22</v>
      </c>
      <c r="G68">
        <v>113606</v>
      </c>
      <c r="H68" t="s">
        <v>369</v>
      </c>
    </row>
    <row r="69" spans="1:8">
      <c r="A69">
        <v>201908</v>
      </c>
      <c r="B69" t="s">
        <v>37</v>
      </c>
      <c r="C69">
        <v>40919101</v>
      </c>
      <c r="D69" t="s">
        <v>448</v>
      </c>
      <c r="E69">
        <v>91200</v>
      </c>
      <c r="F69" s="1">
        <v>4.22</v>
      </c>
      <c r="G69">
        <v>905124</v>
      </c>
      <c r="H69" t="s">
        <v>205</v>
      </c>
    </row>
    <row r="70" spans="1:8">
      <c r="A70">
        <v>201908</v>
      </c>
      <c r="B70" t="s">
        <v>12</v>
      </c>
      <c r="C70">
        <v>41019101</v>
      </c>
      <c r="D70" t="s">
        <v>370</v>
      </c>
      <c r="E70">
        <v>91200</v>
      </c>
      <c r="F70" s="1">
        <v>3.49</v>
      </c>
      <c r="G70">
        <v>114353</v>
      </c>
      <c r="H70" t="s">
        <v>340</v>
      </c>
    </row>
    <row r="71" spans="1:8">
      <c r="A71">
        <v>201908</v>
      </c>
      <c r="B71" t="s">
        <v>34</v>
      </c>
      <c r="C71">
        <v>41419043</v>
      </c>
      <c r="D71" t="s">
        <v>371</v>
      </c>
      <c r="E71">
        <v>91200</v>
      </c>
      <c r="F71" s="1">
        <v>143.97999999999999</v>
      </c>
      <c r="G71">
        <v>106560</v>
      </c>
      <c r="H71" t="s">
        <v>372</v>
      </c>
    </row>
    <row r="72" spans="1:8">
      <c r="A72">
        <v>201908</v>
      </c>
      <c r="B72" t="s">
        <v>37</v>
      </c>
      <c r="C72">
        <v>42124109</v>
      </c>
      <c r="D72" t="s">
        <v>373</v>
      </c>
      <c r="E72">
        <v>91200</v>
      </c>
      <c r="F72" s="1">
        <v>1.1100000000000001</v>
      </c>
      <c r="G72">
        <v>114353</v>
      </c>
      <c r="H72" t="s">
        <v>340</v>
      </c>
    </row>
    <row r="73" spans="1:8">
      <c r="A73">
        <v>201908</v>
      </c>
      <c r="B73" t="s">
        <v>37</v>
      </c>
      <c r="C73">
        <v>42124110</v>
      </c>
      <c r="D73" t="s">
        <v>192</v>
      </c>
      <c r="E73">
        <v>91200</v>
      </c>
      <c r="F73" s="1">
        <v>41.92</v>
      </c>
      <c r="G73">
        <v>114353</v>
      </c>
      <c r="H73" t="s">
        <v>340</v>
      </c>
    </row>
    <row r="74" spans="1:8">
      <c r="A74">
        <v>201908</v>
      </c>
      <c r="B74" t="s">
        <v>45</v>
      </c>
      <c r="C74">
        <v>45140437</v>
      </c>
      <c r="D74" t="s">
        <v>196</v>
      </c>
      <c r="E74">
        <v>91200</v>
      </c>
      <c r="F74" s="1">
        <v>4.21</v>
      </c>
      <c r="G74">
        <v>905124</v>
      </c>
      <c r="H74" t="s">
        <v>205</v>
      </c>
    </row>
    <row r="75" spans="1:8">
      <c r="A75">
        <v>201908</v>
      </c>
      <c r="B75" t="s">
        <v>37</v>
      </c>
      <c r="C75">
        <v>49616007</v>
      </c>
      <c r="D75" t="s">
        <v>139</v>
      </c>
      <c r="E75">
        <v>91200</v>
      </c>
      <c r="F75" s="1">
        <v>40.85</v>
      </c>
      <c r="G75">
        <v>113663</v>
      </c>
      <c r="H75" t="s">
        <v>374</v>
      </c>
    </row>
    <row r="76" spans="1:8">
      <c r="A76">
        <v>201908</v>
      </c>
      <c r="B76" t="s">
        <v>37</v>
      </c>
      <c r="C76">
        <v>49616019</v>
      </c>
      <c r="D76" t="s">
        <v>375</v>
      </c>
      <c r="E76">
        <v>91200</v>
      </c>
      <c r="F76" s="1">
        <v>81.98</v>
      </c>
      <c r="G76">
        <v>113663</v>
      </c>
      <c r="H76" t="s">
        <v>374</v>
      </c>
    </row>
    <row r="77" spans="1:8">
      <c r="A77">
        <v>201908</v>
      </c>
      <c r="B77" t="s">
        <v>50</v>
      </c>
      <c r="C77">
        <v>50721101</v>
      </c>
      <c r="D77" t="s">
        <v>449</v>
      </c>
      <c r="E77">
        <v>91200</v>
      </c>
      <c r="F77" s="1">
        <v>6.33</v>
      </c>
      <c r="G77">
        <v>905124</v>
      </c>
      <c r="H77" t="s">
        <v>205</v>
      </c>
    </row>
    <row r="78" spans="1:8">
      <c r="A78">
        <v>201908</v>
      </c>
      <c r="B78" t="s">
        <v>50</v>
      </c>
      <c r="C78">
        <v>50821101</v>
      </c>
      <c r="D78" t="s">
        <v>376</v>
      </c>
      <c r="E78">
        <v>91200</v>
      </c>
      <c r="F78" s="1">
        <v>2.29</v>
      </c>
      <c r="G78">
        <v>114978</v>
      </c>
      <c r="H78" t="s">
        <v>334</v>
      </c>
    </row>
    <row r="79" spans="1:8">
      <c r="A79">
        <v>201908</v>
      </c>
      <c r="B79" t="s">
        <v>50</v>
      </c>
      <c r="C79">
        <v>50821102</v>
      </c>
      <c r="D79" t="s">
        <v>377</v>
      </c>
      <c r="E79">
        <v>91200</v>
      </c>
      <c r="F79" s="1">
        <v>10.11</v>
      </c>
      <c r="G79">
        <v>117287</v>
      </c>
      <c r="H79" t="s">
        <v>339</v>
      </c>
    </row>
    <row r="80" spans="1:8">
      <c r="A80">
        <v>201908</v>
      </c>
      <c r="B80" t="s">
        <v>50</v>
      </c>
      <c r="C80">
        <v>50921901</v>
      </c>
      <c r="D80" t="s">
        <v>378</v>
      </c>
      <c r="E80">
        <v>91200</v>
      </c>
      <c r="F80" s="1">
        <v>1.18</v>
      </c>
      <c r="G80">
        <v>114353</v>
      </c>
      <c r="H80" t="s">
        <v>340</v>
      </c>
    </row>
    <row r="81" spans="1:8">
      <c r="A81">
        <v>201908</v>
      </c>
      <c r="B81" t="s">
        <v>50</v>
      </c>
      <c r="C81">
        <v>50921901</v>
      </c>
      <c r="D81" t="s">
        <v>378</v>
      </c>
      <c r="E81">
        <v>91200</v>
      </c>
      <c r="F81" s="1">
        <v>2.11</v>
      </c>
      <c r="G81">
        <v>905124</v>
      </c>
      <c r="H81" t="s">
        <v>205</v>
      </c>
    </row>
    <row r="82" spans="1:8">
      <c r="A82">
        <v>201908</v>
      </c>
      <c r="B82" t="s">
        <v>50</v>
      </c>
      <c r="C82">
        <v>51321069</v>
      </c>
      <c r="D82" t="s">
        <v>312</v>
      </c>
      <c r="E82">
        <v>91200</v>
      </c>
      <c r="F82" s="1">
        <v>5.99</v>
      </c>
      <c r="G82">
        <v>114353</v>
      </c>
      <c r="H82" t="s">
        <v>340</v>
      </c>
    </row>
    <row r="83" spans="1:8">
      <c r="A83">
        <v>201908</v>
      </c>
      <c r="B83" t="s">
        <v>50</v>
      </c>
      <c r="C83">
        <v>51321069</v>
      </c>
      <c r="D83" t="s">
        <v>312</v>
      </c>
      <c r="E83">
        <v>91200</v>
      </c>
      <c r="F83" s="1">
        <v>40.17</v>
      </c>
      <c r="G83">
        <v>114777</v>
      </c>
      <c r="H83" t="s">
        <v>379</v>
      </c>
    </row>
    <row r="84" spans="1:8">
      <c r="A84">
        <v>201908</v>
      </c>
      <c r="B84" t="s">
        <v>50</v>
      </c>
      <c r="C84">
        <v>51321069</v>
      </c>
      <c r="D84" t="s">
        <v>312</v>
      </c>
      <c r="E84">
        <v>91200</v>
      </c>
      <c r="F84" s="1">
        <v>2.79</v>
      </c>
      <c r="G84">
        <v>117287</v>
      </c>
      <c r="H84" t="s">
        <v>339</v>
      </c>
    </row>
    <row r="85" spans="1:8">
      <c r="A85">
        <v>201908</v>
      </c>
      <c r="B85" t="s">
        <v>50</v>
      </c>
      <c r="C85">
        <v>51321074</v>
      </c>
      <c r="D85" t="s">
        <v>380</v>
      </c>
      <c r="E85">
        <v>91200</v>
      </c>
      <c r="F85" s="1">
        <v>6.23</v>
      </c>
      <c r="G85">
        <v>114353</v>
      </c>
      <c r="H85" t="s">
        <v>340</v>
      </c>
    </row>
    <row r="86" spans="1:8">
      <c r="A86">
        <v>201908</v>
      </c>
      <c r="B86" t="s">
        <v>50</v>
      </c>
      <c r="C86">
        <v>51321074</v>
      </c>
      <c r="D86" t="s">
        <v>380</v>
      </c>
      <c r="E86">
        <v>91200</v>
      </c>
      <c r="F86" s="1">
        <v>2.79</v>
      </c>
      <c r="G86">
        <v>117287</v>
      </c>
      <c r="H86" t="s">
        <v>339</v>
      </c>
    </row>
    <row r="87" spans="1:8">
      <c r="A87">
        <v>201908</v>
      </c>
      <c r="B87" t="s">
        <v>50</v>
      </c>
      <c r="C87">
        <v>51321075</v>
      </c>
      <c r="D87" t="s">
        <v>203</v>
      </c>
      <c r="E87">
        <v>91200</v>
      </c>
      <c r="F87" s="1">
        <v>40.46</v>
      </c>
      <c r="G87">
        <v>115283</v>
      </c>
      <c r="H87" t="s">
        <v>381</v>
      </c>
    </row>
    <row r="88" spans="1:8">
      <c r="A88">
        <v>201908</v>
      </c>
      <c r="B88" t="s">
        <v>50</v>
      </c>
      <c r="C88">
        <v>51321075</v>
      </c>
      <c r="D88" t="s">
        <v>203</v>
      </c>
      <c r="E88">
        <v>91200</v>
      </c>
      <c r="F88" s="1">
        <v>5.07</v>
      </c>
      <c r="G88">
        <v>117287</v>
      </c>
      <c r="H88" t="s">
        <v>339</v>
      </c>
    </row>
    <row r="89" spans="1:8">
      <c r="A89">
        <v>201908</v>
      </c>
      <c r="B89" t="s">
        <v>50</v>
      </c>
      <c r="C89">
        <v>51321076</v>
      </c>
      <c r="D89" t="s">
        <v>282</v>
      </c>
      <c r="E89">
        <v>91200</v>
      </c>
      <c r="F89" s="1">
        <v>4.05</v>
      </c>
      <c r="G89">
        <v>114353</v>
      </c>
      <c r="H89" t="s">
        <v>340</v>
      </c>
    </row>
    <row r="90" spans="1:8">
      <c r="A90">
        <v>201908</v>
      </c>
      <c r="B90" t="s">
        <v>50</v>
      </c>
      <c r="C90">
        <v>51321101</v>
      </c>
      <c r="D90" t="s">
        <v>382</v>
      </c>
      <c r="E90">
        <v>91200</v>
      </c>
      <c r="F90" s="1">
        <v>0.04</v>
      </c>
      <c r="G90">
        <v>114353</v>
      </c>
      <c r="H90" t="s">
        <v>340</v>
      </c>
    </row>
    <row r="91" spans="1:8">
      <c r="A91">
        <v>201908</v>
      </c>
      <c r="B91" t="s">
        <v>50</v>
      </c>
      <c r="C91">
        <v>51655070</v>
      </c>
      <c r="D91" t="s">
        <v>204</v>
      </c>
      <c r="E91">
        <v>91200</v>
      </c>
      <c r="F91" s="1">
        <v>2.29</v>
      </c>
      <c r="G91">
        <v>114978</v>
      </c>
      <c r="H91" t="s">
        <v>334</v>
      </c>
    </row>
    <row r="92" spans="1:8">
      <c r="A92">
        <v>201908</v>
      </c>
      <c r="B92" t="s">
        <v>50</v>
      </c>
      <c r="C92">
        <v>51655071</v>
      </c>
      <c r="D92" t="s">
        <v>383</v>
      </c>
      <c r="E92">
        <v>91200</v>
      </c>
      <c r="F92" s="1">
        <v>4.54</v>
      </c>
      <c r="G92">
        <v>114978</v>
      </c>
      <c r="H92" t="s">
        <v>334</v>
      </c>
    </row>
    <row r="93" spans="1:8">
      <c r="A93">
        <v>201908</v>
      </c>
      <c r="B93" t="s">
        <v>50</v>
      </c>
      <c r="C93">
        <v>52104084</v>
      </c>
      <c r="D93" t="s">
        <v>384</v>
      </c>
      <c r="E93">
        <v>91200</v>
      </c>
      <c r="F93" s="1">
        <v>0.09</v>
      </c>
      <c r="G93">
        <v>114353</v>
      </c>
      <c r="H93" t="s">
        <v>340</v>
      </c>
    </row>
    <row r="94" spans="1:8">
      <c r="A94">
        <v>201908</v>
      </c>
      <c r="B94" t="s">
        <v>41</v>
      </c>
      <c r="C94">
        <v>53110122</v>
      </c>
      <c r="D94" t="s">
        <v>385</v>
      </c>
      <c r="E94">
        <v>91200</v>
      </c>
      <c r="F94" s="1">
        <v>1.35</v>
      </c>
      <c r="G94">
        <v>114353</v>
      </c>
      <c r="H94" t="s">
        <v>340</v>
      </c>
    </row>
    <row r="95" spans="1:8">
      <c r="A95">
        <v>201908</v>
      </c>
      <c r="B95" t="s">
        <v>50</v>
      </c>
      <c r="C95">
        <v>53543150</v>
      </c>
      <c r="D95" t="s">
        <v>386</v>
      </c>
      <c r="E95">
        <v>91200</v>
      </c>
      <c r="F95" s="1">
        <v>0.14000000000000001</v>
      </c>
      <c r="G95">
        <v>114353</v>
      </c>
      <c r="H95" t="s">
        <v>340</v>
      </c>
    </row>
    <row r="96" spans="1:8">
      <c r="A96">
        <v>201908</v>
      </c>
      <c r="B96" t="s">
        <v>41</v>
      </c>
      <c r="C96">
        <v>54111250</v>
      </c>
      <c r="D96" t="s">
        <v>42</v>
      </c>
      <c r="E96">
        <v>91200</v>
      </c>
      <c r="F96" s="1">
        <v>24.48</v>
      </c>
      <c r="G96">
        <v>114353</v>
      </c>
      <c r="H96" t="s">
        <v>340</v>
      </c>
    </row>
    <row r="97" spans="1:8">
      <c r="A97">
        <v>201908</v>
      </c>
      <c r="B97" t="s">
        <v>41</v>
      </c>
      <c r="C97">
        <v>54111250</v>
      </c>
      <c r="D97" t="s">
        <v>42</v>
      </c>
      <c r="E97">
        <v>91200</v>
      </c>
      <c r="F97" s="1">
        <v>40.69</v>
      </c>
      <c r="G97">
        <v>338886</v>
      </c>
      <c r="H97" t="s">
        <v>107</v>
      </c>
    </row>
    <row r="98" spans="1:8">
      <c r="A98">
        <v>201908</v>
      </c>
      <c r="B98" t="s">
        <v>41</v>
      </c>
      <c r="C98">
        <v>54111251</v>
      </c>
      <c r="D98" t="s">
        <v>206</v>
      </c>
      <c r="E98">
        <v>91200</v>
      </c>
      <c r="F98" s="1">
        <v>2.9</v>
      </c>
      <c r="G98">
        <v>114353</v>
      </c>
      <c r="H98" t="s">
        <v>340</v>
      </c>
    </row>
    <row r="99" spans="1:8">
      <c r="A99">
        <v>201908</v>
      </c>
      <c r="B99" t="s">
        <v>41</v>
      </c>
      <c r="C99">
        <v>54111252</v>
      </c>
      <c r="D99" t="s">
        <v>142</v>
      </c>
      <c r="E99">
        <v>91200</v>
      </c>
      <c r="F99" s="1">
        <v>0.82</v>
      </c>
      <c r="G99">
        <v>114353</v>
      </c>
      <c r="H99" t="s">
        <v>340</v>
      </c>
    </row>
    <row r="100" spans="1:8">
      <c r="A100">
        <v>201908</v>
      </c>
      <c r="B100" t="s">
        <v>41</v>
      </c>
      <c r="C100">
        <v>54111253</v>
      </c>
      <c r="D100" t="s">
        <v>208</v>
      </c>
      <c r="E100">
        <v>91200</v>
      </c>
      <c r="F100" s="1">
        <v>3.65</v>
      </c>
      <c r="G100">
        <v>114353</v>
      </c>
      <c r="H100" t="s">
        <v>340</v>
      </c>
    </row>
    <row r="101" spans="1:8">
      <c r="A101">
        <v>201908</v>
      </c>
      <c r="B101" t="s">
        <v>41</v>
      </c>
      <c r="C101">
        <v>54111255</v>
      </c>
      <c r="D101" t="s">
        <v>387</v>
      </c>
      <c r="E101">
        <v>91200</v>
      </c>
      <c r="F101" s="1">
        <v>1.21</v>
      </c>
      <c r="G101">
        <v>114353</v>
      </c>
      <c r="H101" t="s">
        <v>340</v>
      </c>
    </row>
    <row r="102" spans="1:8">
      <c r="A102">
        <v>201908</v>
      </c>
      <c r="B102" t="s">
        <v>41</v>
      </c>
      <c r="C102">
        <v>54111256</v>
      </c>
      <c r="D102" t="s">
        <v>388</v>
      </c>
      <c r="E102">
        <v>91200</v>
      </c>
      <c r="F102" s="1">
        <v>0.89</v>
      </c>
      <c r="G102">
        <v>114353</v>
      </c>
      <c r="H102" t="s">
        <v>340</v>
      </c>
    </row>
    <row r="103" spans="1:8">
      <c r="A103">
        <v>201908</v>
      </c>
      <c r="B103" t="s">
        <v>41</v>
      </c>
      <c r="C103">
        <v>54111257</v>
      </c>
      <c r="D103" t="s">
        <v>316</v>
      </c>
      <c r="E103">
        <v>91200</v>
      </c>
      <c r="F103" s="1">
        <v>3.71</v>
      </c>
      <c r="G103">
        <v>114353</v>
      </c>
      <c r="H103" t="s">
        <v>340</v>
      </c>
    </row>
    <row r="104" spans="1:8">
      <c r="A104">
        <v>201908</v>
      </c>
      <c r="B104" t="s">
        <v>41</v>
      </c>
      <c r="C104">
        <v>54111258</v>
      </c>
      <c r="D104" t="s">
        <v>389</v>
      </c>
      <c r="E104">
        <v>91200</v>
      </c>
      <c r="F104" s="1">
        <v>1.21</v>
      </c>
      <c r="G104">
        <v>114353</v>
      </c>
      <c r="H104" t="s">
        <v>340</v>
      </c>
    </row>
    <row r="105" spans="1:8">
      <c r="A105">
        <v>201908</v>
      </c>
      <c r="B105" t="s">
        <v>41</v>
      </c>
      <c r="C105">
        <v>54111259</v>
      </c>
      <c r="D105" t="s">
        <v>390</v>
      </c>
      <c r="E105">
        <v>91200</v>
      </c>
      <c r="F105" s="1">
        <v>3.63</v>
      </c>
      <c r="G105">
        <v>114353</v>
      </c>
      <c r="H105" t="s">
        <v>340</v>
      </c>
    </row>
    <row r="106" spans="1:8">
      <c r="A106">
        <v>201908</v>
      </c>
      <c r="B106" t="s">
        <v>41</v>
      </c>
      <c r="C106">
        <v>54111260</v>
      </c>
      <c r="D106" t="s">
        <v>391</v>
      </c>
      <c r="E106">
        <v>91200</v>
      </c>
      <c r="F106" s="1">
        <v>3.63</v>
      </c>
      <c r="G106">
        <v>114353</v>
      </c>
      <c r="H106" t="s">
        <v>340</v>
      </c>
    </row>
    <row r="107" spans="1:8">
      <c r="A107">
        <v>201908</v>
      </c>
      <c r="B107" t="s">
        <v>41</v>
      </c>
      <c r="C107">
        <v>54111301</v>
      </c>
      <c r="D107" t="s">
        <v>392</v>
      </c>
      <c r="E107">
        <v>91200</v>
      </c>
      <c r="F107" s="1">
        <v>49.28</v>
      </c>
      <c r="G107">
        <v>110686</v>
      </c>
      <c r="H107" t="s">
        <v>393</v>
      </c>
    </row>
    <row r="108" spans="1:8">
      <c r="A108">
        <v>201908</v>
      </c>
      <c r="B108" t="s">
        <v>50</v>
      </c>
      <c r="C108">
        <v>55215001</v>
      </c>
      <c r="D108" t="s">
        <v>394</v>
      </c>
      <c r="E108">
        <v>91200</v>
      </c>
      <c r="F108" s="1">
        <v>5.04</v>
      </c>
      <c r="G108">
        <v>117287</v>
      </c>
      <c r="H108" t="s">
        <v>339</v>
      </c>
    </row>
    <row r="109" spans="1:8">
      <c r="A109">
        <v>201908</v>
      </c>
      <c r="B109" t="s">
        <v>50</v>
      </c>
      <c r="C109">
        <v>55221291</v>
      </c>
      <c r="D109" t="s">
        <v>395</v>
      </c>
      <c r="E109">
        <v>91200</v>
      </c>
      <c r="F109" s="1">
        <v>0.8</v>
      </c>
      <c r="G109">
        <v>114353</v>
      </c>
      <c r="H109" t="s">
        <v>340</v>
      </c>
    </row>
    <row r="110" spans="1:8">
      <c r="A110">
        <v>201908</v>
      </c>
      <c r="B110" t="s">
        <v>45</v>
      </c>
      <c r="C110">
        <v>60101901</v>
      </c>
      <c r="D110" t="s">
        <v>396</v>
      </c>
      <c r="E110">
        <v>91200</v>
      </c>
      <c r="F110" s="1">
        <v>0.14000000000000001</v>
      </c>
      <c r="G110">
        <v>114353</v>
      </c>
      <c r="H110" t="s">
        <v>340</v>
      </c>
    </row>
    <row r="111" spans="1:8">
      <c r="A111">
        <v>201908</v>
      </c>
      <c r="B111" t="s">
        <v>45</v>
      </c>
      <c r="C111">
        <v>60301901</v>
      </c>
      <c r="D111" t="s">
        <v>397</v>
      </c>
      <c r="E111">
        <v>91200</v>
      </c>
      <c r="F111" s="1">
        <v>7.56</v>
      </c>
      <c r="G111">
        <v>114353</v>
      </c>
      <c r="H111" t="s">
        <v>340</v>
      </c>
    </row>
    <row r="112" spans="1:8">
      <c r="A112">
        <v>201908</v>
      </c>
      <c r="B112" t="s">
        <v>45</v>
      </c>
      <c r="C112">
        <v>60401901</v>
      </c>
      <c r="D112" t="s">
        <v>398</v>
      </c>
      <c r="E112">
        <v>91200</v>
      </c>
      <c r="F112" s="1">
        <v>13.04</v>
      </c>
      <c r="G112">
        <v>114353</v>
      </c>
      <c r="H112" t="s">
        <v>340</v>
      </c>
    </row>
    <row r="113" spans="1:8">
      <c r="A113">
        <v>201908</v>
      </c>
      <c r="B113" t="s">
        <v>45</v>
      </c>
      <c r="C113">
        <v>61404400</v>
      </c>
      <c r="D113" t="s">
        <v>399</v>
      </c>
      <c r="E113">
        <v>91200</v>
      </c>
      <c r="F113" s="1">
        <v>25.78</v>
      </c>
      <c r="G113">
        <v>114353</v>
      </c>
      <c r="H113" t="s">
        <v>340</v>
      </c>
    </row>
    <row r="114" spans="1:8">
      <c r="A114">
        <v>201908</v>
      </c>
      <c r="B114" t="s">
        <v>45</v>
      </c>
      <c r="C114">
        <v>62109100</v>
      </c>
      <c r="D114" t="s">
        <v>400</v>
      </c>
      <c r="E114">
        <v>91200</v>
      </c>
      <c r="F114" s="1">
        <v>17.739999999999998</v>
      </c>
      <c r="G114">
        <v>114353</v>
      </c>
      <c r="H114" t="s">
        <v>340</v>
      </c>
    </row>
    <row r="115" spans="1:8">
      <c r="A115">
        <v>201908</v>
      </c>
      <c r="B115" t="s">
        <v>45</v>
      </c>
      <c r="C115">
        <v>62109101</v>
      </c>
      <c r="D115" t="s">
        <v>401</v>
      </c>
      <c r="E115">
        <v>91200</v>
      </c>
      <c r="F115" s="1">
        <v>8.68</v>
      </c>
      <c r="G115">
        <v>114353</v>
      </c>
      <c r="H115" t="s">
        <v>340</v>
      </c>
    </row>
    <row r="116" spans="1:8">
      <c r="A116">
        <v>201908</v>
      </c>
      <c r="B116" t="s">
        <v>45</v>
      </c>
      <c r="C116">
        <v>62109103</v>
      </c>
      <c r="D116" t="s">
        <v>402</v>
      </c>
      <c r="E116">
        <v>91200</v>
      </c>
      <c r="F116" s="1">
        <v>7.27</v>
      </c>
      <c r="G116">
        <v>114353</v>
      </c>
      <c r="H116" t="s">
        <v>340</v>
      </c>
    </row>
    <row r="117" spans="1:8">
      <c r="A117">
        <v>201908</v>
      </c>
      <c r="B117" t="s">
        <v>45</v>
      </c>
      <c r="C117">
        <v>62109103</v>
      </c>
      <c r="D117" t="s">
        <v>402</v>
      </c>
      <c r="E117">
        <v>91200</v>
      </c>
      <c r="F117" s="1">
        <v>2.27</v>
      </c>
      <c r="G117">
        <v>114978</v>
      </c>
      <c r="H117" t="s">
        <v>334</v>
      </c>
    </row>
    <row r="118" spans="1:8">
      <c r="A118">
        <v>201908</v>
      </c>
      <c r="B118" t="s">
        <v>45</v>
      </c>
      <c r="C118">
        <v>62109104</v>
      </c>
      <c r="D118" t="s">
        <v>403</v>
      </c>
      <c r="E118">
        <v>91200</v>
      </c>
      <c r="F118" s="1">
        <v>1.45</v>
      </c>
      <c r="G118">
        <v>114353</v>
      </c>
      <c r="H118" t="s">
        <v>340</v>
      </c>
    </row>
    <row r="119" spans="1:8">
      <c r="A119">
        <v>201908</v>
      </c>
      <c r="B119" t="s">
        <v>45</v>
      </c>
      <c r="C119">
        <v>62109105</v>
      </c>
      <c r="D119" t="s">
        <v>404</v>
      </c>
      <c r="E119">
        <v>91200</v>
      </c>
      <c r="F119" s="1">
        <v>23.39</v>
      </c>
      <c r="G119">
        <v>114353</v>
      </c>
      <c r="H119" t="s">
        <v>340</v>
      </c>
    </row>
    <row r="120" spans="1:8">
      <c r="A120">
        <v>201908</v>
      </c>
      <c r="B120" t="s">
        <v>45</v>
      </c>
      <c r="C120">
        <v>62109107</v>
      </c>
      <c r="D120" t="s">
        <v>405</v>
      </c>
      <c r="E120">
        <v>91200</v>
      </c>
      <c r="F120" s="1">
        <v>1.59</v>
      </c>
      <c r="G120">
        <v>114353</v>
      </c>
      <c r="H120" t="s">
        <v>340</v>
      </c>
    </row>
    <row r="121" spans="1:8">
      <c r="A121">
        <v>201908</v>
      </c>
      <c r="B121" t="s">
        <v>45</v>
      </c>
      <c r="C121">
        <v>62109108</v>
      </c>
      <c r="D121" t="s">
        <v>406</v>
      </c>
      <c r="E121">
        <v>91200</v>
      </c>
      <c r="F121" s="1">
        <v>1.93</v>
      </c>
      <c r="G121">
        <v>114353</v>
      </c>
      <c r="H121" t="s">
        <v>340</v>
      </c>
    </row>
    <row r="122" spans="1:8">
      <c r="A122">
        <v>201908</v>
      </c>
      <c r="B122" t="s">
        <v>45</v>
      </c>
      <c r="C122">
        <v>62109109</v>
      </c>
      <c r="D122" t="s">
        <v>407</v>
      </c>
      <c r="E122">
        <v>91200</v>
      </c>
      <c r="F122" s="1">
        <v>1.28</v>
      </c>
      <c r="G122">
        <v>114353</v>
      </c>
      <c r="H122" t="s">
        <v>340</v>
      </c>
    </row>
    <row r="123" spans="1:8">
      <c r="A123">
        <v>201908</v>
      </c>
      <c r="B123" t="s">
        <v>45</v>
      </c>
      <c r="C123">
        <v>62109110</v>
      </c>
      <c r="D123" t="s">
        <v>408</v>
      </c>
      <c r="E123">
        <v>91200</v>
      </c>
      <c r="F123" s="1">
        <v>0.28999999999999998</v>
      </c>
      <c r="G123">
        <v>114353</v>
      </c>
      <c r="H123" t="s">
        <v>340</v>
      </c>
    </row>
    <row r="124" spans="1:8">
      <c r="A124">
        <v>201908</v>
      </c>
      <c r="B124" t="s">
        <v>45</v>
      </c>
      <c r="C124">
        <v>62109111</v>
      </c>
      <c r="D124" t="s">
        <v>409</v>
      </c>
      <c r="E124">
        <v>91200</v>
      </c>
      <c r="F124" s="1">
        <v>0.52</v>
      </c>
      <c r="G124">
        <v>114353</v>
      </c>
      <c r="H124" t="s">
        <v>340</v>
      </c>
    </row>
    <row r="125" spans="1:8">
      <c r="A125">
        <v>201908</v>
      </c>
      <c r="B125" t="s">
        <v>45</v>
      </c>
      <c r="C125">
        <v>62109112</v>
      </c>
      <c r="D125" t="s">
        <v>410</v>
      </c>
      <c r="E125">
        <v>91200</v>
      </c>
      <c r="F125" s="1">
        <v>0.16</v>
      </c>
      <c r="G125">
        <v>114353</v>
      </c>
      <c r="H125" t="s">
        <v>340</v>
      </c>
    </row>
    <row r="126" spans="1:8">
      <c r="A126">
        <v>201908</v>
      </c>
      <c r="B126" t="s">
        <v>45</v>
      </c>
      <c r="C126">
        <v>62109113</v>
      </c>
      <c r="D126" t="s">
        <v>411</v>
      </c>
      <c r="E126">
        <v>91200</v>
      </c>
      <c r="F126" s="1">
        <v>0.16</v>
      </c>
      <c r="G126">
        <v>114353</v>
      </c>
      <c r="H126" t="s">
        <v>340</v>
      </c>
    </row>
    <row r="127" spans="1:8">
      <c r="A127">
        <v>201908</v>
      </c>
      <c r="B127" t="s">
        <v>45</v>
      </c>
      <c r="C127">
        <v>62109114</v>
      </c>
      <c r="D127" t="s">
        <v>211</v>
      </c>
      <c r="E127">
        <v>91200</v>
      </c>
      <c r="F127" s="1">
        <v>1.18</v>
      </c>
      <c r="G127">
        <v>114353</v>
      </c>
      <c r="H127" t="s">
        <v>340</v>
      </c>
    </row>
    <row r="128" spans="1:8">
      <c r="A128">
        <v>201908</v>
      </c>
      <c r="B128" t="s">
        <v>45</v>
      </c>
      <c r="C128">
        <v>62115100</v>
      </c>
      <c r="D128" t="s">
        <v>46</v>
      </c>
      <c r="E128">
        <v>91200</v>
      </c>
      <c r="F128" s="1">
        <v>322.13</v>
      </c>
      <c r="G128">
        <v>116741</v>
      </c>
      <c r="H128" t="s">
        <v>253</v>
      </c>
    </row>
    <row r="129" spans="1:8">
      <c r="A129">
        <v>201908</v>
      </c>
      <c r="B129" t="s">
        <v>50</v>
      </c>
      <c r="C129">
        <v>63103141</v>
      </c>
      <c r="D129" t="s">
        <v>412</v>
      </c>
      <c r="E129">
        <v>91200</v>
      </c>
      <c r="F129" s="1">
        <v>2.23</v>
      </c>
      <c r="G129">
        <v>114353</v>
      </c>
      <c r="H129" t="s">
        <v>340</v>
      </c>
    </row>
    <row r="130" spans="1:8">
      <c r="A130">
        <v>201908</v>
      </c>
      <c r="B130" t="s">
        <v>45</v>
      </c>
      <c r="C130">
        <v>63106301</v>
      </c>
      <c r="D130" t="s">
        <v>48</v>
      </c>
      <c r="E130">
        <v>91200</v>
      </c>
      <c r="F130" s="1">
        <v>5.05</v>
      </c>
      <c r="G130">
        <v>117287</v>
      </c>
      <c r="H130" t="s">
        <v>339</v>
      </c>
    </row>
    <row r="131" spans="1:8">
      <c r="A131">
        <v>201908</v>
      </c>
      <c r="B131" t="s">
        <v>45</v>
      </c>
      <c r="C131">
        <v>64501600</v>
      </c>
      <c r="D131" t="s">
        <v>413</v>
      </c>
      <c r="E131">
        <v>91200</v>
      </c>
      <c r="F131" s="1">
        <v>11.78</v>
      </c>
      <c r="G131">
        <v>114353</v>
      </c>
      <c r="H131" t="s">
        <v>340</v>
      </c>
    </row>
    <row r="132" spans="1:8">
      <c r="A132">
        <v>201908</v>
      </c>
      <c r="B132" t="s">
        <v>50</v>
      </c>
      <c r="C132">
        <v>71521300</v>
      </c>
      <c r="D132" t="s">
        <v>53</v>
      </c>
      <c r="E132">
        <v>91200</v>
      </c>
      <c r="F132" s="1">
        <v>40.04</v>
      </c>
      <c r="G132">
        <v>114190</v>
      </c>
      <c r="H132" t="s">
        <v>158</v>
      </c>
    </row>
    <row r="133" spans="1:8">
      <c r="A133">
        <v>201908</v>
      </c>
      <c r="B133" t="s">
        <v>12</v>
      </c>
      <c r="C133">
        <v>85104203</v>
      </c>
      <c r="D133" t="s">
        <v>414</v>
      </c>
      <c r="E133">
        <v>91200</v>
      </c>
      <c r="F133" s="1">
        <v>4.8499999999999996</v>
      </c>
      <c r="G133">
        <v>114353</v>
      </c>
      <c r="H133" t="s">
        <v>340</v>
      </c>
    </row>
    <row r="134" spans="1:8">
      <c r="A134">
        <v>201908</v>
      </c>
      <c r="B134" t="s">
        <v>12</v>
      </c>
      <c r="C134">
        <v>85105205</v>
      </c>
      <c r="D134" t="s">
        <v>415</v>
      </c>
      <c r="E134">
        <v>91200</v>
      </c>
      <c r="F134" s="1">
        <v>1.24</v>
      </c>
      <c r="G134">
        <v>114353</v>
      </c>
      <c r="H134" t="s">
        <v>340</v>
      </c>
    </row>
    <row r="135" spans="1:8">
      <c r="A135">
        <v>201908</v>
      </c>
      <c r="B135" t="s">
        <v>12</v>
      </c>
      <c r="C135">
        <v>85105206</v>
      </c>
      <c r="D135" t="s">
        <v>215</v>
      </c>
      <c r="E135">
        <v>91200</v>
      </c>
      <c r="F135" s="1">
        <v>17.22</v>
      </c>
      <c r="G135">
        <v>114353</v>
      </c>
      <c r="H135" t="s">
        <v>340</v>
      </c>
    </row>
    <row r="136" spans="1:8">
      <c r="A136">
        <v>201908</v>
      </c>
      <c r="B136" t="s">
        <v>34</v>
      </c>
      <c r="C136">
        <v>87116811</v>
      </c>
      <c r="D136" t="s">
        <v>216</v>
      </c>
      <c r="E136">
        <v>91200</v>
      </c>
      <c r="F136" s="1">
        <v>87.39</v>
      </c>
      <c r="G136">
        <v>409791</v>
      </c>
      <c r="H136" t="s">
        <v>19</v>
      </c>
    </row>
    <row r="137" spans="1:8">
      <c r="A137">
        <v>201908</v>
      </c>
      <c r="B137" t="s">
        <v>95</v>
      </c>
      <c r="C137">
        <v>87116814</v>
      </c>
      <c r="D137" t="s">
        <v>319</v>
      </c>
      <c r="E137">
        <v>91200</v>
      </c>
      <c r="F137" s="1">
        <v>71.010000000000005</v>
      </c>
      <c r="G137">
        <v>117851</v>
      </c>
      <c r="H137" t="s">
        <v>342</v>
      </c>
    </row>
    <row r="138" spans="1:8">
      <c r="A138">
        <v>201908</v>
      </c>
      <c r="B138" t="s">
        <v>95</v>
      </c>
      <c r="C138">
        <v>87116814</v>
      </c>
      <c r="D138" t="s">
        <v>319</v>
      </c>
      <c r="E138">
        <v>91200</v>
      </c>
      <c r="F138" s="1">
        <v>43.26</v>
      </c>
      <c r="G138">
        <v>409791</v>
      </c>
      <c r="H138" t="s">
        <v>19</v>
      </c>
    </row>
    <row r="139" spans="1:8">
      <c r="A139">
        <v>201908</v>
      </c>
      <c r="B139" t="s">
        <v>57</v>
      </c>
      <c r="C139">
        <v>88244328</v>
      </c>
      <c r="D139" t="s">
        <v>58</v>
      </c>
      <c r="E139">
        <v>91200</v>
      </c>
      <c r="F139" s="1">
        <v>-42.17</v>
      </c>
      <c r="G139">
        <v>905124</v>
      </c>
      <c r="H139" t="s">
        <v>205</v>
      </c>
    </row>
    <row r="140" spans="1:8">
      <c r="A140">
        <v>201908</v>
      </c>
      <c r="B140" t="s">
        <v>57</v>
      </c>
      <c r="C140">
        <v>88244330</v>
      </c>
      <c r="D140" t="s">
        <v>416</v>
      </c>
      <c r="E140">
        <v>91200</v>
      </c>
      <c r="F140" s="1">
        <v>0</v>
      </c>
      <c r="G140">
        <v>114978</v>
      </c>
      <c r="H140" t="s">
        <v>334</v>
      </c>
    </row>
    <row r="141" spans="1:8">
      <c r="A141">
        <v>201908</v>
      </c>
      <c r="B141" t="s">
        <v>95</v>
      </c>
      <c r="C141">
        <v>88615377</v>
      </c>
      <c r="D141" t="s">
        <v>417</v>
      </c>
      <c r="E141">
        <v>91200</v>
      </c>
      <c r="F141" s="1">
        <v>20.83</v>
      </c>
      <c r="G141">
        <v>114353</v>
      </c>
      <c r="H141" t="s">
        <v>340</v>
      </c>
    </row>
    <row r="142" spans="1:8">
      <c r="A142">
        <v>201908</v>
      </c>
      <c r="B142" t="s">
        <v>12</v>
      </c>
      <c r="C142">
        <v>91122700</v>
      </c>
      <c r="D142" t="s">
        <v>418</v>
      </c>
      <c r="E142">
        <v>91200</v>
      </c>
      <c r="F142" s="1">
        <v>397.66</v>
      </c>
      <c r="G142">
        <v>112667</v>
      </c>
      <c r="H142" t="s">
        <v>419</v>
      </c>
    </row>
    <row r="143" spans="1:8">
      <c r="A143">
        <v>201908</v>
      </c>
      <c r="B143" t="s">
        <v>12</v>
      </c>
      <c r="C143">
        <v>91122700</v>
      </c>
      <c r="D143" t="s">
        <v>418</v>
      </c>
      <c r="E143">
        <v>91200</v>
      </c>
      <c r="F143" s="1">
        <v>40.01</v>
      </c>
      <c r="G143">
        <v>119365</v>
      </c>
      <c r="H143" t="s">
        <v>420</v>
      </c>
    </row>
    <row r="144" spans="1:8">
      <c r="A144">
        <v>201908</v>
      </c>
      <c r="B144" t="s">
        <v>12</v>
      </c>
      <c r="C144">
        <v>91122703</v>
      </c>
      <c r="D144" t="s">
        <v>421</v>
      </c>
      <c r="E144">
        <v>91200</v>
      </c>
      <c r="F144" s="1">
        <v>206.44</v>
      </c>
      <c r="G144">
        <v>106717</v>
      </c>
      <c r="H144" t="s">
        <v>422</v>
      </c>
    </row>
    <row r="145" spans="1:8">
      <c r="A145">
        <v>201908</v>
      </c>
      <c r="B145" t="s">
        <v>97</v>
      </c>
      <c r="C145">
        <v>93223581</v>
      </c>
      <c r="D145" t="s">
        <v>423</v>
      </c>
      <c r="E145">
        <v>91200</v>
      </c>
      <c r="F145" s="1">
        <v>197.55</v>
      </c>
      <c r="G145">
        <v>117488</v>
      </c>
      <c r="H145" t="s">
        <v>227</v>
      </c>
    </row>
    <row r="146" spans="1:8">
      <c r="A146">
        <v>201908</v>
      </c>
      <c r="B146" t="s">
        <v>45</v>
      </c>
      <c r="C146">
        <v>96415702</v>
      </c>
      <c r="D146" t="s">
        <v>424</v>
      </c>
      <c r="E146">
        <v>91200</v>
      </c>
      <c r="F146" s="1">
        <v>1.66</v>
      </c>
      <c r="G146">
        <v>114353</v>
      </c>
      <c r="H146" t="s">
        <v>340</v>
      </c>
    </row>
    <row r="147" spans="1:8">
      <c r="A147">
        <v>201908</v>
      </c>
      <c r="B147" t="s">
        <v>425</v>
      </c>
      <c r="C147">
        <v>96459492</v>
      </c>
      <c r="D147" t="s">
        <v>426</v>
      </c>
      <c r="E147">
        <v>91200</v>
      </c>
      <c r="F147" s="1">
        <v>10.96</v>
      </c>
      <c r="G147">
        <v>114353</v>
      </c>
      <c r="H147" t="s">
        <v>340</v>
      </c>
    </row>
    <row r="148" spans="1:8">
      <c r="A148">
        <v>201908</v>
      </c>
      <c r="B148" t="s">
        <v>50</v>
      </c>
      <c r="C148">
        <v>97121300</v>
      </c>
      <c r="D148" t="s">
        <v>228</v>
      </c>
      <c r="E148">
        <v>91200</v>
      </c>
      <c r="F148" s="1">
        <v>40.6</v>
      </c>
      <c r="G148">
        <v>113941</v>
      </c>
      <c r="H148" t="s">
        <v>32</v>
      </c>
    </row>
    <row r="149" spans="1:8">
      <c r="A149">
        <v>201908</v>
      </c>
      <c r="B149" t="s">
        <v>17</v>
      </c>
      <c r="C149" t="s">
        <v>67</v>
      </c>
      <c r="D149" t="s">
        <v>68</v>
      </c>
      <c r="E149">
        <v>91200</v>
      </c>
      <c r="F149" s="1">
        <v>2.87</v>
      </c>
      <c r="G149">
        <v>114510</v>
      </c>
      <c r="H149" t="s">
        <v>25</v>
      </c>
    </row>
    <row r="150" spans="1:8">
      <c r="A150">
        <v>201908</v>
      </c>
      <c r="B150" t="s">
        <v>17</v>
      </c>
      <c r="C150" t="s">
        <v>69</v>
      </c>
      <c r="D150" t="s">
        <v>70</v>
      </c>
      <c r="E150">
        <v>91200</v>
      </c>
      <c r="F150" s="1">
        <v>23.81</v>
      </c>
      <c r="G150">
        <v>114510</v>
      </c>
      <c r="H150" t="s">
        <v>25</v>
      </c>
    </row>
    <row r="151" spans="1:8">
      <c r="A151">
        <v>201908</v>
      </c>
      <c r="B151" t="s">
        <v>17</v>
      </c>
      <c r="C151" t="s">
        <v>427</v>
      </c>
      <c r="D151" t="s">
        <v>428</v>
      </c>
      <c r="E151">
        <v>91200</v>
      </c>
      <c r="F151" s="1">
        <v>0.7</v>
      </c>
      <c r="G151">
        <v>114353</v>
      </c>
      <c r="H151" t="s">
        <v>340</v>
      </c>
    </row>
    <row r="152" spans="1:8">
      <c r="A152">
        <v>201908</v>
      </c>
      <c r="B152" t="s">
        <v>17</v>
      </c>
      <c r="C152" t="s">
        <v>76</v>
      </c>
      <c r="D152" t="s">
        <v>77</v>
      </c>
      <c r="E152">
        <v>91200</v>
      </c>
      <c r="F152" s="1">
        <v>28.97</v>
      </c>
      <c r="G152">
        <v>114510</v>
      </c>
      <c r="H152" t="s">
        <v>25</v>
      </c>
    </row>
    <row r="153" spans="1:8">
      <c r="A153">
        <v>201908</v>
      </c>
      <c r="B153" t="s">
        <v>17</v>
      </c>
      <c r="C153" t="s">
        <v>429</v>
      </c>
      <c r="D153" t="s">
        <v>430</v>
      </c>
      <c r="E153">
        <v>91200</v>
      </c>
      <c r="F153" s="1">
        <v>22.96</v>
      </c>
      <c r="G153">
        <v>114510</v>
      </c>
      <c r="H153" t="s">
        <v>25</v>
      </c>
    </row>
    <row r="154" spans="1:8">
      <c r="A154">
        <v>201908</v>
      </c>
      <c r="B154" t="s">
        <v>17</v>
      </c>
      <c r="C154" t="s">
        <v>431</v>
      </c>
      <c r="D154" t="s">
        <v>432</v>
      </c>
      <c r="E154">
        <v>91200</v>
      </c>
      <c r="F154" s="1">
        <v>9.75</v>
      </c>
      <c r="G154">
        <v>114353</v>
      </c>
      <c r="H154" t="s">
        <v>340</v>
      </c>
    </row>
    <row r="155" spans="1:8">
      <c r="A155">
        <v>201908</v>
      </c>
      <c r="B155" t="s">
        <v>17</v>
      </c>
      <c r="C155" t="s">
        <v>433</v>
      </c>
      <c r="D155" t="s">
        <v>434</v>
      </c>
      <c r="E155">
        <v>91200</v>
      </c>
      <c r="F155" s="1">
        <v>9.9</v>
      </c>
      <c r="G155">
        <v>114353</v>
      </c>
      <c r="H155" t="s">
        <v>340</v>
      </c>
    </row>
    <row r="156" spans="1:8">
      <c r="A156">
        <v>201908</v>
      </c>
      <c r="B156" t="s">
        <v>37</v>
      </c>
      <c r="C156" t="s">
        <v>155</v>
      </c>
      <c r="D156" t="s">
        <v>156</v>
      </c>
      <c r="E156">
        <v>91200</v>
      </c>
      <c r="F156" s="1">
        <v>45.65</v>
      </c>
      <c r="G156">
        <v>114353</v>
      </c>
      <c r="H156" t="s">
        <v>340</v>
      </c>
    </row>
    <row r="157" spans="1:8">
      <c r="A157">
        <v>201908</v>
      </c>
      <c r="B157" t="s">
        <v>37</v>
      </c>
      <c r="C157" t="s">
        <v>155</v>
      </c>
      <c r="D157" t="s">
        <v>156</v>
      </c>
      <c r="E157">
        <v>91200</v>
      </c>
      <c r="F157" s="1">
        <v>11.42</v>
      </c>
      <c r="G157">
        <v>114978</v>
      </c>
      <c r="H157" t="s">
        <v>334</v>
      </c>
    </row>
    <row r="158" spans="1:8">
      <c r="A158">
        <v>201908</v>
      </c>
      <c r="B158" t="s">
        <v>45</v>
      </c>
      <c r="C158" t="s">
        <v>80</v>
      </c>
      <c r="D158" t="s">
        <v>81</v>
      </c>
      <c r="E158">
        <v>91200</v>
      </c>
      <c r="F158" s="1">
        <v>0.99</v>
      </c>
      <c r="G158">
        <v>114353</v>
      </c>
      <c r="H158" t="s">
        <v>340</v>
      </c>
    </row>
    <row r="159" spans="1:8">
      <c r="A159">
        <v>201908</v>
      </c>
      <c r="B159" t="s">
        <v>45</v>
      </c>
      <c r="C159" t="s">
        <v>80</v>
      </c>
      <c r="D159" t="s">
        <v>81</v>
      </c>
      <c r="E159">
        <v>91200</v>
      </c>
      <c r="F159" s="1">
        <v>4.57</v>
      </c>
      <c r="G159">
        <v>114978</v>
      </c>
      <c r="H159" t="s">
        <v>334</v>
      </c>
    </row>
    <row r="160" spans="1:8">
      <c r="A160">
        <v>201908</v>
      </c>
      <c r="B160" t="s">
        <v>95</v>
      </c>
      <c r="C160" t="s">
        <v>435</v>
      </c>
      <c r="D160" t="s">
        <v>436</v>
      </c>
      <c r="E160">
        <v>91200</v>
      </c>
      <c r="F160" s="1">
        <v>4.13</v>
      </c>
      <c r="G160">
        <v>114353</v>
      </c>
      <c r="H160" t="s">
        <v>340</v>
      </c>
    </row>
    <row r="161" spans="1:8">
      <c r="A161">
        <v>201908</v>
      </c>
      <c r="B161" t="s">
        <v>95</v>
      </c>
      <c r="C161" t="s">
        <v>435</v>
      </c>
      <c r="D161" t="s">
        <v>436</v>
      </c>
      <c r="E161">
        <v>91200</v>
      </c>
      <c r="F161" s="1">
        <v>10.11</v>
      </c>
      <c r="G161">
        <v>117287</v>
      </c>
      <c r="H161" t="s">
        <v>339</v>
      </c>
    </row>
    <row r="162" spans="1:8">
      <c r="A162">
        <v>201908</v>
      </c>
      <c r="B162" t="s">
        <v>17</v>
      </c>
      <c r="C162" t="s">
        <v>229</v>
      </c>
      <c r="D162" t="s">
        <v>230</v>
      </c>
      <c r="E162">
        <v>91200</v>
      </c>
      <c r="F162" s="1">
        <v>3.94</v>
      </c>
      <c r="G162">
        <v>114353</v>
      </c>
      <c r="H162" t="s">
        <v>340</v>
      </c>
    </row>
    <row r="163" spans="1:8">
      <c r="A163">
        <v>201908</v>
      </c>
      <c r="B163" t="s">
        <v>17</v>
      </c>
      <c r="C163" t="s">
        <v>229</v>
      </c>
      <c r="D163" t="s">
        <v>230</v>
      </c>
      <c r="E163">
        <v>91200</v>
      </c>
      <c r="F163" s="1">
        <v>11.42</v>
      </c>
      <c r="G163">
        <v>114978</v>
      </c>
      <c r="H163" t="s">
        <v>334</v>
      </c>
    </row>
    <row r="164" spans="1:8">
      <c r="A164">
        <v>201908</v>
      </c>
      <c r="B164" t="s">
        <v>17</v>
      </c>
      <c r="C164" t="s">
        <v>229</v>
      </c>
      <c r="D164" t="s">
        <v>230</v>
      </c>
      <c r="E164">
        <v>91200</v>
      </c>
      <c r="F164" s="1">
        <v>17.39</v>
      </c>
      <c r="G164">
        <v>568643</v>
      </c>
      <c r="H164" t="s">
        <v>231</v>
      </c>
    </row>
    <row r="165" spans="1:8">
      <c r="A165">
        <v>201908</v>
      </c>
      <c r="B165" t="s">
        <v>34</v>
      </c>
      <c r="C165" t="s">
        <v>437</v>
      </c>
      <c r="D165" t="s">
        <v>438</v>
      </c>
      <c r="E165">
        <v>91200</v>
      </c>
      <c r="F165" s="1">
        <v>4.9400000000000004</v>
      </c>
      <c r="G165">
        <v>114353</v>
      </c>
      <c r="H165" t="s">
        <v>340</v>
      </c>
    </row>
    <row r="166" spans="1:8">
      <c r="A166">
        <v>201908</v>
      </c>
      <c r="B166" t="s">
        <v>34</v>
      </c>
      <c r="C166" t="s">
        <v>437</v>
      </c>
      <c r="D166" t="s">
        <v>438</v>
      </c>
      <c r="E166">
        <v>91200</v>
      </c>
      <c r="F166" s="1">
        <v>9.11</v>
      </c>
      <c r="G166">
        <v>114978</v>
      </c>
      <c r="H166" t="s">
        <v>334</v>
      </c>
    </row>
    <row r="167" spans="1:8">
      <c r="A167">
        <v>201908</v>
      </c>
      <c r="B167" t="s">
        <v>37</v>
      </c>
      <c r="C167" t="s">
        <v>85</v>
      </c>
      <c r="D167" t="s">
        <v>86</v>
      </c>
      <c r="E167">
        <v>91200</v>
      </c>
      <c r="F167" s="1">
        <v>50.41</v>
      </c>
      <c r="G167">
        <v>114353</v>
      </c>
      <c r="H167" t="s">
        <v>340</v>
      </c>
    </row>
    <row r="168" spans="1:8">
      <c r="A168">
        <v>201908</v>
      </c>
      <c r="B168" t="s">
        <v>37</v>
      </c>
      <c r="C168" t="s">
        <v>85</v>
      </c>
      <c r="D168" t="s">
        <v>86</v>
      </c>
      <c r="E168">
        <v>91200</v>
      </c>
      <c r="F168" s="1">
        <v>10.54</v>
      </c>
      <c r="G168">
        <v>905124</v>
      </c>
      <c r="H168" t="s">
        <v>205</v>
      </c>
    </row>
    <row r="169" spans="1:8">
      <c r="A169">
        <v>201908</v>
      </c>
      <c r="B169" t="s">
        <v>12</v>
      </c>
      <c r="C169" t="s">
        <v>232</v>
      </c>
      <c r="D169" t="s">
        <v>233</v>
      </c>
      <c r="E169">
        <v>91200</v>
      </c>
      <c r="F169" s="1">
        <v>98.88</v>
      </c>
      <c r="G169">
        <v>117502</v>
      </c>
      <c r="H169" t="s">
        <v>439</v>
      </c>
    </row>
    <row r="170" spans="1:8">
      <c r="A170">
        <v>201908</v>
      </c>
      <c r="B170" t="s">
        <v>95</v>
      </c>
      <c r="C170" t="s">
        <v>440</v>
      </c>
      <c r="D170" t="s">
        <v>441</v>
      </c>
      <c r="E170">
        <v>91200</v>
      </c>
      <c r="F170" s="1">
        <v>46.06</v>
      </c>
      <c r="G170">
        <v>114353</v>
      </c>
      <c r="H170" t="s">
        <v>340</v>
      </c>
    </row>
    <row r="171" spans="1:8">
      <c r="A171">
        <v>201908</v>
      </c>
      <c r="B171" t="s">
        <v>95</v>
      </c>
      <c r="C171" t="s">
        <v>237</v>
      </c>
      <c r="D171" t="s">
        <v>238</v>
      </c>
      <c r="E171">
        <v>91200</v>
      </c>
      <c r="F171" s="1">
        <v>40.22</v>
      </c>
      <c r="G171">
        <v>104868</v>
      </c>
      <c r="H171" t="s">
        <v>442</v>
      </c>
    </row>
    <row r="172" spans="1:8">
      <c r="A172">
        <v>201908</v>
      </c>
      <c r="B172" t="s">
        <v>95</v>
      </c>
      <c r="C172" t="s">
        <v>237</v>
      </c>
      <c r="D172" t="s">
        <v>238</v>
      </c>
      <c r="E172">
        <v>91200</v>
      </c>
      <c r="F172" s="1">
        <v>10.98</v>
      </c>
      <c r="G172">
        <v>114978</v>
      </c>
      <c r="H172" t="s">
        <v>334</v>
      </c>
    </row>
    <row r="173" spans="1:8">
      <c r="A173">
        <v>201908</v>
      </c>
      <c r="B173" t="s">
        <v>95</v>
      </c>
      <c r="C173" t="s">
        <v>237</v>
      </c>
      <c r="D173" t="s">
        <v>238</v>
      </c>
      <c r="E173">
        <v>91200</v>
      </c>
      <c r="F173" s="1">
        <v>2.11</v>
      </c>
      <c r="G173">
        <v>905124</v>
      </c>
      <c r="H173" t="s">
        <v>205</v>
      </c>
    </row>
    <row r="174" spans="1:8">
      <c r="A174">
        <v>201908</v>
      </c>
      <c r="B174" t="s">
        <v>95</v>
      </c>
      <c r="C174" t="s">
        <v>443</v>
      </c>
      <c r="D174" t="s">
        <v>444</v>
      </c>
      <c r="E174">
        <v>91200</v>
      </c>
      <c r="F174" s="1">
        <v>4.54</v>
      </c>
      <c r="G174">
        <v>114978</v>
      </c>
      <c r="H174" t="s">
        <v>334</v>
      </c>
    </row>
    <row r="175" spans="1:8">
      <c r="A175">
        <v>201908</v>
      </c>
      <c r="B175" t="s">
        <v>37</v>
      </c>
      <c r="C175" t="s">
        <v>445</v>
      </c>
      <c r="D175" t="s">
        <v>446</v>
      </c>
      <c r="E175">
        <v>91200</v>
      </c>
      <c r="F175" s="1">
        <v>153.11000000000001</v>
      </c>
      <c r="G175">
        <v>513823</v>
      </c>
      <c r="H175" t="s">
        <v>447</v>
      </c>
    </row>
    <row r="176" spans="1:8">
      <c r="F176" s="1">
        <v>6541.5</v>
      </c>
    </row>
  </sheetData>
  <autoFilter ref="A1:H17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56"/>
  <sheetViews>
    <sheetView topLeftCell="A22" workbookViewId="0">
      <selection sqref="A1:H56"/>
    </sheetView>
  </sheetViews>
  <sheetFormatPr defaultRowHeight="15"/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>
      <c r="A2">
        <v>201907</v>
      </c>
      <c r="B2" t="s">
        <v>12</v>
      </c>
      <c r="C2">
        <v>10222101</v>
      </c>
      <c r="D2" t="s">
        <v>243</v>
      </c>
      <c r="E2">
        <v>91200</v>
      </c>
      <c r="F2">
        <v>46.3</v>
      </c>
      <c r="G2">
        <v>112960</v>
      </c>
      <c r="H2" t="s">
        <v>242</v>
      </c>
    </row>
    <row r="3" spans="1:8">
      <c r="A3">
        <v>201907</v>
      </c>
      <c r="B3" t="s">
        <v>12</v>
      </c>
      <c r="C3">
        <v>10622101</v>
      </c>
      <c r="D3" t="s">
        <v>110</v>
      </c>
      <c r="E3">
        <v>91200</v>
      </c>
      <c r="F3">
        <v>40.08</v>
      </c>
      <c r="G3">
        <v>300555</v>
      </c>
      <c r="H3" t="s">
        <v>291</v>
      </c>
    </row>
    <row r="4" spans="1:8">
      <c r="A4">
        <v>201907</v>
      </c>
      <c r="B4" t="s">
        <v>12</v>
      </c>
      <c r="C4">
        <v>11103011</v>
      </c>
      <c r="D4" t="s">
        <v>113</v>
      </c>
      <c r="E4">
        <v>91200</v>
      </c>
      <c r="F4">
        <v>75.75</v>
      </c>
      <c r="G4">
        <v>472406</v>
      </c>
      <c r="H4" t="s">
        <v>292</v>
      </c>
    </row>
    <row r="5" spans="1:8">
      <c r="A5">
        <v>201907</v>
      </c>
      <c r="B5" t="s">
        <v>12</v>
      </c>
      <c r="C5">
        <v>11122401</v>
      </c>
      <c r="D5" t="s">
        <v>115</v>
      </c>
      <c r="E5">
        <v>91200</v>
      </c>
      <c r="F5">
        <v>61.55</v>
      </c>
      <c r="G5">
        <v>472422</v>
      </c>
      <c r="H5" t="s">
        <v>116</v>
      </c>
    </row>
    <row r="6" spans="1:8">
      <c r="A6">
        <v>201907</v>
      </c>
      <c r="B6" t="s">
        <v>12</v>
      </c>
      <c r="C6">
        <v>18222751</v>
      </c>
      <c r="D6" t="s">
        <v>172</v>
      </c>
      <c r="E6">
        <v>91200</v>
      </c>
      <c r="F6">
        <v>44.99</v>
      </c>
      <c r="G6">
        <v>111987</v>
      </c>
      <c r="H6" t="s">
        <v>257</v>
      </c>
    </row>
    <row r="7" spans="1:8">
      <c r="A7">
        <v>201907</v>
      </c>
      <c r="B7" t="s">
        <v>12</v>
      </c>
      <c r="C7">
        <v>18401016</v>
      </c>
      <c r="D7" t="s">
        <v>293</v>
      </c>
      <c r="E7">
        <v>91200</v>
      </c>
      <c r="F7">
        <v>43.5</v>
      </c>
      <c r="G7">
        <v>472422</v>
      </c>
      <c r="H7" t="s">
        <v>116</v>
      </c>
    </row>
    <row r="8" spans="1:8">
      <c r="A8">
        <v>201907</v>
      </c>
      <c r="B8" t="s">
        <v>12</v>
      </c>
      <c r="C8">
        <v>18403853</v>
      </c>
      <c r="D8" t="s">
        <v>117</v>
      </c>
      <c r="E8">
        <v>91200</v>
      </c>
      <c r="F8">
        <v>42.64</v>
      </c>
      <c r="G8">
        <v>111987</v>
      </c>
      <c r="H8" t="s">
        <v>257</v>
      </c>
    </row>
    <row r="9" spans="1:8">
      <c r="A9">
        <v>201907</v>
      </c>
      <c r="B9" t="s">
        <v>17</v>
      </c>
      <c r="C9">
        <v>20317901</v>
      </c>
      <c r="D9" t="s">
        <v>294</v>
      </c>
      <c r="E9">
        <v>91200</v>
      </c>
      <c r="F9">
        <v>16.47</v>
      </c>
      <c r="G9">
        <v>101915</v>
      </c>
      <c r="H9" t="s">
        <v>36</v>
      </c>
    </row>
    <row r="10" spans="1:8">
      <c r="A10">
        <v>201907</v>
      </c>
      <c r="B10" t="s">
        <v>17</v>
      </c>
      <c r="C10">
        <v>20417901</v>
      </c>
      <c r="D10" t="s">
        <v>295</v>
      </c>
      <c r="E10">
        <v>91200</v>
      </c>
      <c r="F10">
        <v>24.53</v>
      </c>
      <c r="G10">
        <v>101915</v>
      </c>
      <c r="H10" t="s">
        <v>36</v>
      </c>
    </row>
    <row r="11" spans="1:8">
      <c r="A11">
        <v>201907</v>
      </c>
      <c r="B11" t="s">
        <v>17</v>
      </c>
      <c r="C11">
        <v>21303431</v>
      </c>
      <c r="D11" t="s">
        <v>22</v>
      </c>
      <c r="E11">
        <v>91200</v>
      </c>
      <c r="F11">
        <v>62.24</v>
      </c>
      <c r="G11">
        <v>113941</v>
      </c>
      <c r="H11" t="s">
        <v>32</v>
      </c>
    </row>
    <row r="12" spans="1:8">
      <c r="A12">
        <v>201907</v>
      </c>
      <c r="B12" t="s">
        <v>17</v>
      </c>
      <c r="C12">
        <v>21303431</v>
      </c>
      <c r="D12" t="s">
        <v>22</v>
      </c>
      <c r="E12">
        <v>91200</v>
      </c>
      <c r="F12">
        <v>210.6</v>
      </c>
      <c r="G12">
        <v>118275</v>
      </c>
      <c r="H12" t="s">
        <v>174</v>
      </c>
    </row>
    <row r="13" spans="1:8">
      <c r="A13">
        <v>201907</v>
      </c>
      <c r="B13" t="s">
        <v>17</v>
      </c>
      <c r="C13">
        <v>21303431</v>
      </c>
      <c r="D13" t="s">
        <v>22</v>
      </c>
      <c r="E13">
        <v>91200</v>
      </c>
      <c r="F13">
        <v>240.57</v>
      </c>
      <c r="G13">
        <v>145906</v>
      </c>
      <c r="H13" t="s">
        <v>296</v>
      </c>
    </row>
    <row r="14" spans="1:8">
      <c r="A14">
        <v>201907</v>
      </c>
      <c r="B14" t="s">
        <v>17</v>
      </c>
      <c r="C14">
        <v>21304449</v>
      </c>
      <c r="D14" t="s">
        <v>297</v>
      </c>
      <c r="E14">
        <v>91200</v>
      </c>
      <c r="F14">
        <v>157.13999999999999</v>
      </c>
      <c r="G14">
        <v>114034</v>
      </c>
      <c r="H14" t="s">
        <v>23</v>
      </c>
    </row>
    <row r="15" spans="1:8">
      <c r="A15">
        <v>201907</v>
      </c>
      <c r="B15" t="s">
        <v>17</v>
      </c>
      <c r="C15">
        <v>21305458</v>
      </c>
      <c r="D15" t="s">
        <v>298</v>
      </c>
      <c r="E15">
        <v>91200</v>
      </c>
      <c r="F15">
        <v>228.51</v>
      </c>
      <c r="G15">
        <v>114034</v>
      </c>
      <c r="H15" t="s">
        <v>23</v>
      </c>
    </row>
    <row r="16" spans="1:8">
      <c r="A16">
        <v>201907</v>
      </c>
      <c r="B16" t="s">
        <v>17</v>
      </c>
      <c r="C16">
        <v>21402121</v>
      </c>
      <c r="D16" t="s">
        <v>127</v>
      </c>
      <c r="E16">
        <v>91200</v>
      </c>
      <c r="F16">
        <v>42</v>
      </c>
      <c r="G16">
        <v>110210</v>
      </c>
      <c r="H16" t="s">
        <v>182</v>
      </c>
    </row>
    <row r="17" spans="1:8">
      <c r="A17">
        <v>201907</v>
      </c>
      <c r="B17" t="s">
        <v>17</v>
      </c>
      <c r="C17">
        <v>21403131</v>
      </c>
      <c r="D17" t="s">
        <v>26</v>
      </c>
      <c r="E17">
        <v>91200</v>
      </c>
      <c r="F17">
        <v>129.16999999999999</v>
      </c>
      <c r="G17">
        <v>103920</v>
      </c>
      <c r="H17" t="s">
        <v>120</v>
      </c>
    </row>
    <row r="18" spans="1:8">
      <c r="A18">
        <v>201907</v>
      </c>
      <c r="B18" t="s">
        <v>17</v>
      </c>
      <c r="C18">
        <v>21403133</v>
      </c>
      <c r="D18" t="s">
        <v>299</v>
      </c>
      <c r="E18">
        <v>91200</v>
      </c>
      <c r="F18">
        <v>1645.3</v>
      </c>
      <c r="G18">
        <v>114034</v>
      </c>
      <c r="H18" t="s">
        <v>23</v>
      </c>
    </row>
    <row r="19" spans="1:8">
      <c r="A19">
        <v>201907</v>
      </c>
      <c r="B19" t="s">
        <v>17</v>
      </c>
      <c r="C19">
        <v>21404141</v>
      </c>
      <c r="D19" t="s">
        <v>28</v>
      </c>
      <c r="E19">
        <v>91200</v>
      </c>
      <c r="F19">
        <v>91.32</v>
      </c>
      <c r="G19">
        <v>113282</v>
      </c>
      <c r="H19" t="s">
        <v>300</v>
      </c>
    </row>
    <row r="20" spans="1:8">
      <c r="A20">
        <v>201907</v>
      </c>
      <c r="B20" t="s">
        <v>17</v>
      </c>
      <c r="C20">
        <v>21405151</v>
      </c>
      <c r="D20" t="s">
        <v>186</v>
      </c>
      <c r="E20">
        <v>91200</v>
      </c>
      <c r="F20">
        <v>40.08</v>
      </c>
      <c r="G20">
        <v>106650</v>
      </c>
      <c r="H20" t="s">
        <v>187</v>
      </c>
    </row>
    <row r="21" spans="1:8">
      <c r="A21">
        <v>201907</v>
      </c>
      <c r="B21" t="s">
        <v>17</v>
      </c>
      <c r="C21">
        <v>21405151</v>
      </c>
      <c r="D21" t="s">
        <v>186</v>
      </c>
      <c r="E21">
        <v>91200</v>
      </c>
      <c r="F21">
        <v>42.35</v>
      </c>
      <c r="G21">
        <v>388623</v>
      </c>
      <c r="H21" t="s">
        <v>179</v>
      </c>
    </row>
    <row r="22" spans="1:8">
      <c r="A22">
        <v>201907</v>
      </c>
      <c r="B22" t="s">
        <v>17</v>
      </c>
      <c r="C22">
        <v>21405155</v>
      </c>
      <c r="D22" t="s">
        <v>301</v>
      </c>
      <c r="E22">
        <v>91200</v>
      </c>
      <c r="F22">
        <v>71.62</v>
      </c>
      <c r="G22">
        <v>114034</v>
      </c>
      <c r="H22" t="s">
        <v>23</v>
      </c>
    </row>
    <row r="23" spans="1:8">
      <c r="A23">
        <v>201907</v>
      </c>
      <c r="B23" t="s">
        <v>17</v>
      </c>
      <c r="C23">
        <v>21406129</v>
      </c>
      <c r="D23" t="s">
        <v>302</v>
      </c>
      <c r="E23">
        <v>91200</v>
      </c>
      <c r="F23">
        <v>88.3</v>
      </c>
      <c r="G23">
        <v>100700</v>
      </c>
      <c r="H23" t="s">
        <v>303</v>
      </c>
    </row>
    <row r="24" spans="1:8">
      <c r="A24">
        <v>201907</v>
      </c>
      <c r="B24" t="s">
        <v>17</v>
      </c>
      <c r="C24">
        <v>22260759</v>
      </c>
      <c r="D24" t="s">
        <v>304</v>
      </c>
      <c r="E24">
        <v>91200</v>
      </c>
      <c r="F24">
        <v>241.53</v>
      </c>
      <c r="G24">
        <v>691906</v>
      </c>
      <c r="H24" t="s">
        <v>305</v>
      </c>
    </row>
    <row r="25" spans="1:8">
      <c r="A25">
        <v>201907</v>
      </c>
      <c r="B25" t="s">
        <v>97</v>
      </c>
      <c r="C25">
        <v>31615041</v>
      </c>
      <c r="D25" t="s">
        <v>190</v>
      </c>
      <c r="E25">
        <v>91200</v>
      </c>
      <c r="F25">
        <v>40.04</v>
      </c>
      <c r="G25">
        <v>106650</v>
      </c>
      <c r="H25" t="s">
        <v>187</v>
      </c>
    </row>
    <row r="26" spans="1:8">
      <c r="A26">
        <v>201907</v>
      </c>
      <c r="B26" t="s">
        <v>97</v>
      </c>
      <c r="C26">
        <v>31615041</v>
      </c>
      <c r="D26" t="s">
        <v>190</v>
      </c>
      <c r="E26">
        <v>91200</v>
      </c>
      <c r="F26">
        <v>40.31</v>
      </c>
      <c r="G26">
        <v>114604</v>
      </c>
      <c r="H26" t="s">
        <v>191</v>
      </c>
    </row>
    <row r="27" spans="1:8">
      <c r="A27">
        <v>201907</v>
      </c>
      <c r="B27" t="s">
        <v>37</v>
      </c>
      <c r="C27">
        <v>40919102</v>
      </c>
      <c r="D27" t="s">
        <v>306</v>
      </c>
      <c r="E27">
        <v>91200</v>
      </c>
      <c r="F27">
        <v>47.24</v>
      </c>
      <c r="G27">
        <v>367543</v>
      </c>
      <c r="H27" t="s">
        <v>39</v>
      </c>
    </row>
    <row r="28" spans="1:8">
      <c r="A28">
        <v>201907</v>
      </c>
      <c r="B28" t="s">
        <v>37</v>
      </c>
      <c r="C28">
        <v>42124110</v>
      </c>
      <c r="D28" t="s">
        <v>192</v>
      </c>
      <c r="E28">
        <v>91200</v>
      </c>
      <c r="F28">
        <v>85.09</v>
      </c>
      <c r="G28">
        <v>105996</v>
      </c>
      <c r="H28" t="s">
        <v>307</v>
      </c>
    </row>
    <row r="29" spans="1:8">
      <c r="A29">
        <v>201907</v>
      </c>
      <c r="B29" t="s">
        <v>37</v>
      </c>
      <c r="C29">
        <v>42124110</v>
      </c>
      <c r="D29" t="s">
        <v>192</v>
      </c>
      <c r="E29">
        <v>91200</v>
      </c>
      <c r="F29">
        <v>42.81</v>
      </c>
      <c r="G29">
        <v>114442</v>
      </c>
      <c r="H29" t="s">
        <v>308</v>
      </c>
    </row>
    <row r="30" spans="1:8">
      <c r="A30">
        <v>201907</v>
      </c>
      <c r="B30" t="s">
        <v>37</v>
      </c>
      <c r="C30">
        <v>42124110</v>
      </c>
      <c r="D30" t="s">
        <v>192</v>
      </c>
      <c r="E30">
        <v>91200</v>
      </c>
      <c r="F30">
        <v>166.92</v>
      </c>
      <c r="G30">
        <v>137127</v>
      </c>
      <c r="H30" t="s">
        <v>309</v>
      </c>
    </row>
    <row r="31" spans="1:8">
      <c r="A31">
        <v>201907</v>
      </c>
      <c r="B31" t="s">
        <v>45</v>
      </c>
      <c r="C31">
        <v>45140448</v>
      </c>
      <c r="D31" t="s">
        <v>310</v>
      </c>
      <c r="E31">
        <v>91200</v>
      </c>
      <c r="F31">
        <v>74.5</v>
      </c>
      <c r="G31">
        <v>117856</v>
      </c>
      <c r="H31" t="s">
        <v>311</v>
      </c>
    </row>
    <row r="32" spans="1:8">
      <c r="A32">
        <v>201907</v>
      </c>
      <c r="B32" t="s">
        <v>34</v>
      </c>
      <c r="C32">
        <v>48219402</v>
      </c>
      <c r="D32" t="s">
        <v>134</v>
      </c>
      <c r="E32">
        <v>91200</v>
      </c>
      <c r="F32">
        <v>41.47</v>
      </c>
      <c r="G32">
        <v>101915</v>
      </c>
      <c r="H32" t="s">
        <v>36</v>
      </c>
    </row>
    <row r="33" spans="1:8">
      <c r="A33">
        <v>201907</v>
      </c>
      <c r="B33" t="s">
        <v>50</v>
      </c>
      <c r="C33">
        <v>51321069</v>
      </c>
      <c r="D33" t="s">
        <v>312</v>
      </c>
      <c r="E33">
        <v>91200</v>
      </c>
      <c r="F33">
        <v>40.08</v>
      </c>
      <c r="G33">
        <v>114190</v>
      </c>
      <c r="H33" t="s">
        <v>158</v>
      </c>
    </row>
    <row r="34" spans="1:8">
      <c r="A34">
        <v>201907</v>
      </c>
      <c r="B34" t="s">
        <v>50</v>
      </c>
      <c r="C34">
        <v>51321069</v>
      </c>
      <c r="D34" t="s">
        <v>312</v>
      </c>
      <c r="E34">
        <v>91200</v>
      </c>
      <c r="F34">
        <v>53.05</v>
      </c>
      <c r="G34">
        <v>176747</v>
      </c>
      <c r="H34" t="s">
        <v>178</v>
      </c>
    </row>
    <row r="35" spans="1:8">
      <c r="A35">
        <v>201907</v>
      </c>
      <c r="B35" t="s">
        <v>50</v>
      </c>
      <c r="C35">
        <v>51321072</v>
      </c>
      <c r="D35" t="s">
        <v>280</v>
      </c>
      <c r="E35">
        <v>91200</v>
      </c>
      <c r="F35">
        <v>150.11000000000001</v>
      </c>
      <c r="G35">
        <v>111562</v>
      </c>
      <c r="H35" t="s">
        <v>281</v>
      </c>
    </row>
    <row r="36" spans="1:8">
      <c r="A36">
        <v>201907</v>
      </c>
      <c r="B36" t="s">
        <v>17</v>
      </c>
      <c r="C36">
        <v>51401514</v>
      </c>
      <c r="D36" t="s">
        <v>313</v>
      </c>
      <c r="E36">
        <v>91200</v>
      </c>
      <c r="F36">
        <v>80.3</v>
      </c>
      <c r="G36">
        <v>112725</v>
      </c>
      <c r="H36" t="s">
        <v>314</v>
      </c>
    </row>
    <row r="37" spans="1:8">
      <c r="A37">
        <v>201907</v>
      </c>
      <c r="B37" t="s">
        <v>41</v>
      </c>
      <c r="C37">
        <v>54111254</v>
      </c>
      <c r="D37" t="s">
        <v>44</v>
      </c>
      <c r="E37">
        <v>91200</v>
      </c>
      <c r="F37">
        <v>40.159999999999997</v>
      </c>
      <c r="G37">
        <v>162872</v>
      </c>
      <c r="H37" t="s">
        <v>315</v>
      </c>
    </row>
    <row r="38" spans="1:8">
      <c r="A38">
        <v>201907</v>
      </c>
      <c r="B38" t="s">
        <v>41</v>
      </c>
      <c r="C38">
        <v>54111257</v>
      </c>
      <c r="D38" t="s">
        <v>316</v>
      </c>
      <c r="E38">
        <v>91200</v>
      </c>
      <c r="F38">
        <v>88.59</v>
      </c>
      <c r="G38">
        <v>102883</v>
      </c>
      <c r="H38" t="s">
        <v>317</v>
      </c>
    </row>
    <row r="39" spans="1:8">
      <c r="A39">
        <v>201907</v>
      </c>
      <c r="B39" t="s">
        <v>45</v>
      </c>
      <c r="C39">
        <v>60340201</v>
      </c>
      <c r="D39" t="s">
        <v>210</v>
      </c>
      <c r="E39">
        <v>91200</v>
      </c>
      <c r="F39">
        <v>21.94</v>
      </c>
      <c r="G39">
        <v>101629</v>
      </c>
      <c r="H39" t="s">
        <v>318</v>
      </c>
    </row>
    <row r="40" spans="1:8">
      <c r="A40">
        <v>201907</v>
      </c>
      <c r="B40" t="s">
        <v>45</v>
      </c>
      <c r="C40">
        <v>63101631</v>
      </c>
      <c r="D40" t="s">
        <v>144</v>
      </c>
      <c r="E40">
        <v>91200</v>
      </c>
      <c r="F40">
        <v>19.600000000000001</v>
      </c>
      <c r="G40">
        <v>101629</v>
      </c>
      <c r="H40" t="s">
        <v>318</v>
      </c>
    </row>
    <row r="41" spans="1:8">
      <c r="A41">
        <v>201907</v>
      </c>
      <c r="B41" t="s">
        <v>34</v>
      </c>
      <c r="C41">
        <v>87116811</v>
      </c>
      <c r="D41" t="s">
        <v>216</v>
      </c>
      <c r="E41">
        <v>91200</v>
      </c>
      <c r="F41">
        <v>85.56</v>
      </c>
      <c r="G41">
        <v>779702</v>
      </c>
      <c r="H41" t="s">
        <v>181</v>
      </c>
    </row>
    <row r="42" spans="1:8">
      <c r="A42">
        <v>201907</v>
      </c>
      <c r="B42" t="s">
        <v>95</v>
      </c>
      <c r="C42">
        <v>87116814</v>
      </c>
      <c r="D42" t="s">
        <v>319</v>
      </c>
      <c r="E42">
        <v>91200</v>
      </c>
      <c r="F42">
        <v>622.83000000000004</v>
      </c>
      <c r="G42">
        <v>114034</v>
      </c>
      <c r="H42" t="s">
        <v>23</v>
      </c>
    </row>
    <row r="43" spans="1:8">
      <c r="A43">
        <v>201907</v>
      </c>
      <c r="B43" t="s">
        <v>95</v>
      </c>
      <c r="C43">
        <v>88215001</v>
      </c>
      <c r="D43" t="s">
        <v>146</v>
      </c>
      <c r="E43">
        <v>91200</v>
      </c>
      <c r="F43">
        <v>123.73</v>
      </c>
      <c r="G43">
        <v>118643</v>
      </c>
      <c r="H43" t="s">
        <v>320</v>
      </c>
    </row>
    <row r="44" spans="1:8">
      <c r="A44">
        <v>201907</v>
      </c>
      <c r="B44" t="s">
        <v>57</v>
      </c>
      <c r="C44">
        <v>88244328</v>
      </c>
      <c r="D44" t="s">
        <v>58</v>
      </c>
      <c r="E44">
        <v>91200</v>
      </c>
      <c r="F44">
        <v>42.17</v>
      </c>
      <c r="G44">
        <v>905124</v>
      </c>
      <c r="H44" t="s">
        <v>205</v>
      </c>
    </row>
    <row r="45" spans="1:8">
      <c r="A45">
        <v>201907</v>
      </c>
      <c r="B45" t="s">
        <v>50</v>
      </c>
      <c r="C45">
        <v>88621641</v>
      </c>
      <c r="D45" t="s">
        <v>321</v>
      </c>
      <c r="E45">
        <v>91200</v>
      </c>
      <c r="F45">
        <v>71.099999999999994</v>
      </c>
      <c r="G45">
        <v>472422</v>
      </c>
      <c r="H45" t="s">
        <v>116</v>
      </c>
    </row>
    <row r="46" spans="1:8">
      <c r="A46">
        <v>201907</v>
      </c>
      <c r="B46" t="s">
        <v>12</v>
      </c>
      <c r="C46">
        <v>91114099</v>
      </c>
      <c r="D46" t="s">
        <v>322</v>
      </c>
      <c r="E46">
        <v>91200</v>
      </c>
      <c r="F46">
        <v>65.87</v>
      </c>
      <c r="G46">
        <v>113960</v>
      </c>
      <c r="H46" t="s">
        <v>150</v>
      </c>
    </row>
    <row r="47" spans="1:8">
      <c r="A47">
        <v>201907</v>
      </c>
      <c r="B47" t="s">
        <v>12</v>
      </c>
      <c r="C47">
        <v>91114201</v>
      </c>
      <c r="D47" t="s">
        <v>323</v>
      </c>
      <c r="E47">
        <v>91200</v>
      </c>
      <c r="F47">
        <v>71.680000000000007</v>
      </c>
      <c r="G47">
        <v>116871</v>
      </c>
      <c r="H47" t="s">
        <v>324</v>
      </c>
    </row>
    <row r="48" spans="1:8">
      <c r="A48">
        <v>201907</v>
      </c>
      <c r="B48" t="s">
        <v>12</v>
      </c>
      <c r="C48">
        <v>91114202</v>
      </c>
      <c r="D48" t="s">
        <v>325</v>
      </c>
      <c r="E48">
        <v>91200</v>
      </c>
      <c r="F48">
        <v>61.5</v>
      </c>
      <c r="G48">
        <v>113960</v>
      </c>
      <c r="H48" t="s">
        <v>150</v>
      </c>
    </row>
    <row r="49" spans="1:8">
      <c r="A49">
        <v>201907</v>
      </c>
      <c r="B49" t="s">
        <v>12</v>
      </c>
      <c r="C49">
        <v>91322213</v>
      </c>
      <c r="D49" t="s">
        <v>326</v>
      </c>
      <c r="E49">
        <v>91200</v>
      </c>
      <c r="F49">
        <v>111.06</v>
      </c>
      <c r="G49">
        <v>110289</v>
      </c>
      <c r="H49" t="s">
        <v>327</v>
      </c>
    </row>
    <row r="50" spans="1:8">
      <c r="A50">
        <v>201907</v>
      </c>
      <c r="B50" t="s">
        <v>50</v>
      </c>
      <c r="C50">
        <v>95121525</v>
      </c>
      <c r="D50" t="s">
        <v>328</v>
      </c>
      <c r="E50">
        <v>91200</v>
      </c>
      <c r="F50">
        <v>40.11</v>
      </c>
      <c r="G50">
        <v>905124</v>
      </c>
      <c r="H50" t="s">
        <v>205</v>
      </c>
    </row>
    <row r="51" spans="1:8">
      <c r="A51">
        <v>201907</v>
      </c>
      <c r="B51" t="s">
        <v>37</v>
      </c>
      <c r="C51" t="s">
        <v>155</v>
      </c>
      <c r="D51" t="s">
        <v>156</v>
      </c>
      <c r="E51">
        <v>91200</v>
      </c>
      <c r="F51">
        <v>40.17</v>
      </c>
      <c r="G51">
        <v>114604</v>
      </c>
      <c r="H51" t="s">
        <v>191</v>
      </c>
    </row>
    <row r="52" spans="1:8">
      <c r="A52">
        <v>201907</v>
      </c>
      <c r="B52" t="s">
        <v>34</v>
      </c>
      <c r="C52" t="s">
        <v>82</v>
      </c>
      <c r="D52" t="s">
        <v>83</v>
      </c>
      <c r="E52">
        <v>91200</v>
      </c>
      <c r="F52">
        <v>40.380000000000003</v>
      </c>
      <c r="G52">
        <v>106650</v>
      </c>
      <c r="H52" t="s">
        <v>187</v>
      </c>
    </row>
    <row r="53" spans="1:8">
      <c r="A53">
        <v>201907</v>
      </c>
      <c r="B53" t="s">
        <v>34</v>
      </c>
      <c r="C53" t="s">
        <v>82</v>
      </c>
      <c r="D53" t="s">
        <v>83</v>
      </c>
      <c r="E53">
        <v>91200</v>
      </c>
      <c r="F53">
        <v>40.14</v>
      </c>
      <c r="G53">
        <v>114190</v>
      </c>
      <c r="H53" t="s">
        <v>158</v>
      </c>
    </row>
    <row r="54" spans="1:8">
      <c r="A54">
        <v>201907</v>
      </c>
      <c r="B54" t="s">
        <v>34</v>
      </c>
      <c r="C54" t="s">
        <v>329</v>
      </c>
      <c r="D54" t="s">
        <v>330</v>
      </c>
      <c r="E54">
        <v>91200</v>
      </c>
      <c r="F54">
        <v>41.35</v>
      </c>
      <c r="G54">
        <v>106833</v>
      </c>
      <c r="H54" t="s">
        <v>87</v>
      </c>
    </row>
    <row r="55" spans="1:8">
      <c r="A55">
        <v>201907</v>
      </c>
      <c r="B55" t="s">
        <v>12</v>
      </c>
      <c r="C55" t="s">
        <v>232</v>
      </c>
      <c r="D55" t="s">
        <v>233</v>
      </c>
      <c r="E55">
        <v>91200</v>
      </c>
      <c r="F55">
        <v>42.58</v>
      </c>
      <c r="G55">
        <v>691906</v>
      </c>
      <c r="H55" t="s">
        <v>305</v>
      </c>
    </row>
    <row r="56" spans="1:8">
      <c r="F56">
        <v>6218.98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H62"/>
  <sheetViews>
    <sheetView topLeftCell="A49" workbookViewId="0">
      <selection sqref="A1:H62"/>
    </sheetView>
  </sheetViews>
  <sheetFormatPr defaultRowHeight="15"/>
  <cols>
    <col min="1" max="1" width="7" bestFit="1" customWidth="1"/>
    <col min="2" max="2" width="10.42578125" bestFit="1" customWidth="1"/>
    <col min="3" max="3" width="9.42578125" bestFit="1" customWidth="1"/>
    <col min="4" max="4" width="53.5703125" bestFit="1" customWidth="1"/>
    <col min="5" max="5" width="12" bestFit="1" customWidth="1"/>
    <col min="6" max="6" width="8" bestFit="1" customWidth="1"/>
    <col min="7" max="7" width="8.5703125" bestFit="1" customWidth="1"/>
    <col min="8" max="8" width="52" bestFit="1" customWidth="1"/>
  </cols>
  <sheetData>
    <row r="1" spans="1:8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 r="2" spans="1:8">
      <c r="A2">
        <v>201906</v>
      </c>
      <c r="B2" t="s">
        <v>12</v>
      </c>
      <c r="C2">
        <v>10122901</v>
      </c>
      <c r="D2" t="s">
        <v>106</v>
      </c>
      <c r="E2">
        <v>91200</v>
      </c>
      <c r="F2">
        <v>7.91</v>
      </c>
      <c r="G2">
        <v>101915</v>
      </c>
      <c r="H2" t="s">
        <v>36</v>
      </c>
    </row>
    <row r="3" spans="1:8">
      <c r="A3">
        <v>201906</v>
      </c>
      <c r="B3" t="s">
        <v>12</v>
      </c>
      <c r="C3">
        <v>10122901</v>
      </c>
      <c r="D3" t="s">
        <v>106</v>
      </c>
      <c r="E3">
        <v>91200</v>
      </c>
      <c r="F3">
        <v>51.24</v>
      </c>
      <c r="G3">
        <v>112960</v>
      </c>
      <c r="H3" t="s">
        <v>242</v>
      </c>
    </row>
    <row r="4" spans="1:8">
      <c r="A4">
        <v>201906</v>
      </c>
      <c r="B4" t="s">
        <v>12</v>
      </c>
      <c r="C4">
        <v>10222101</v>
      </c>
      <c r="D4" t="s">
        <v>243</v>
      </c>
      <c r="E4">
        <v>91200</v>
      </c>
      <c r="F4">
        <v>5.61</v>
      </c>
      <c r="G4">
        <v>101915</v>
      </c>
      <c r="H4" t="s">
        <v>36</v>
      </c>
    </row>
    <row r="5" spans="1:8">
      <c r="A5">
        <v>201906</v>
      </c>
      <c r="B5" t="s">
        <v>12</v>
      </c>
      <c r="C5">
        <v>10222101</v>
      </c>
      <c r="D5" t="s">
        <v>243</v>
      </c>
      <c r="E5">
        <v>91200</v>
      </c>
      <c r="F5">
        <v>107.28</v>
      </c>
      <c r="G5">
        <v>112960</v>
      </c>
      <c r="H5" t="s">
        <v>242</v>
      </c>
    </row>
    <row r="6" spans="1:8">
      <c r="A6">
        <v>201906</v>
      </c>
      <c r="B6" t="s">
        <v>12</v>
      </c>
      <c r="C6">
        <v>10322102</v>
      </c>
      <c r="D6" t="s">
        <v>108</v>
      </c>
      <c r="E6">
        <v>91200</v>
      </c>
      <c r="F6">
        <v>3.96</v>
      </c>
      <c r="G6">
        <v>101915</v>
      </c>
      <c r="H6" t="s">
        <v>36</v>
      </c>
    </row>
    <row r="7" spans="1:8">
      <c r="A7">
        <v>201906</v>
      </c>
      <c r="B7" t="s">
        <v>12</v>
      </c>
      <c r="C7">
        <v>10322102</v>
      </c>
      <c r="D7" t="s">
        <v>108</v>
      </c>
      <c r="E7">
        <v>91200</v>
      </c>
      <c r="F7">
        <v>103.1</v>
      </c>
      <c r="G7">
        <v>112960</v>
      </c>
      <c r="H7" t="s">
        <v>242</v>
      </c>
    </row>
    <row r="8" spans="1:8">
      <c r="A8">
        <v>201906</v>
      </c>
      <c r="B8" t="s">
        <v>12</v>
      </c>
      <c r="C8">
        <v>10422901</v>
      </c>
      <c r="D8" t="s">
        <v>244</v>
      </c>
      <c r="E8">
        <v>91200</v>
      </c>
      <c r="F8">
        <v>3.96</v>
      </c>
      <c r="G8">
        <v>101915</v>
      </c>
      <c r="H8" t="s">
        <v>36</v>
      </c>
    </row>
    <row r="9" spans="1:8">
      <c r="A9">
        <v>201906</v>
      </c>
      <c r="B9" t="s">
        <v>12</v>
      </c>
      <c r="C9">
        <v>10422901</v>
      </c>
      <c r="D9" t="s">
        <v>244</v>
      </c>
      <c r="E9">
        <v>91200</v>
      </c>
      <c r="F9">
        <v>25.64</v>
      </c>
      <c r="G9">
        <v>112960</v>
      </c>
      <c r="H9" t="s">
        <v>242</v>
      </c>
    </row>
    <row r="10" spans="1:8">
      <c r="A10">
        <v>201906</v>
      </c>
      <c r="B10" t="s">
        <v>12</v>
      </c>
      <c r="C10">
        <v>10522901</v>
      </c>
      <c r="D10" t="s">
        <v>245</v>
      </c>
      <c r="E10">
        <v>91200</v>
      </c>
      <c r="F10">
        <v>3.96</v>
      </c>
      <c r="G10">
        <v>101915</v>
      </c>
      <c r="H10" t="s">
        <v>36</v>
      </c>
    </row>
    <row r="11" spans="1:8">
      <c r="A11">
        <v>201906</v>
      </c>
      <c r="B11" t="s">
        <v>12</v>
      </c>
      <c r="C11">
        <v>10522901</v>
      </c>
      <c r="D11" t="s">
        <v>245</v>
      </c>
      <c r="E11">
        <v>91200</v>
      </c>
      <c r="F11">
        <v>25.64</v>
      </c>
      <c r="G11">
        <v>112960</v>
      </c>
      <c r="H11" t="s">
        <v>242</v>
      </c>
    </row>
    <row r="12" spans="1:8">
      <c r="A12">
        <v>201906</v>
      </c>
      <c r="B12" t="s">
        <v>12</v>
      </c>
      <c r="C12">
        <v>10622101</v>
      </c>
      <c r="D12" t="s">
        <v>110</v>
      </c>
      <c r="E12">
        <v>91200</v>
      </c>
      <c r="F12">
        <v>3.96</v>
      </c>
      <c r="G12">
        <v>101915</v>
      </c>
      <c r="H12" t="s">
        <v>36</v>
      </c>
    </row>
    <row r="13" spans="1:8">
      <c r="A13">
        <v>201906</v>
      </c>
      <c r="B13" t="s">
        <v>12</v>
      </c>
      <c r="C13">
        <v>10622101</v>
      </c>
      <c r="D13" t="s">
        <v>110</v>
      </c>
      <c r="E13">
        <v>91200</v>
      </c>
      <c r="F13">
        <v>104.12</v>
      </c>
      <c r="G13">
        <v>112960</v>
      </c>
      <c r="H13" t="s">
        <v>242</v>
      </c>
    </row>
    <row r="14" spans="1:8">
      <c r="A14">
        <v>201906</v>
      </c>
      <c r="B14" t="s">
        <v>12</v>
      </c>
      <c r="C14">
        <v>10722120</v>
      </c>
      <c r="D14" t="s">
        <v>111</v>
      </c>
      <c r="E14">
        <v>91200</v>
      </c>
      <c r="F14">
        <v>3.96</v>
      </c>
      <c r="G14">
        <v>101915</v>
      </c>
      <c r="H14" t="s">
        <v>36</v>
      </c>
    </row>
    <row r="15" spans="1:8">
      <c r="A15">
        <v>201906</v>
      </c>
      <c r="B15" t="s">
        <v>12</v>
      </c>
      <c r="C15">
        <v>10722120</v>
      </c>
      <c r="D15" t="s">
        <v>111</v>
      </c>
      <c r="E15">
        <v>91200</v>
      </c>
      <c r="F15">
        <v>25.64</v>
      </c>
      <c r="G15">
        <v>112960</v>
      </c>
      <c r="H15" t="s">
        <v>242</v>
      </c>
    </row>
    <row r="16" spans="1:8">
      <c r="A16">
        <v>201906</v>
      </c>
      <c r="B16" t="s">
        <v>12</v>
      </c>
      <c r="C16">
        <v>10722901</v>
      </c>
      <c r="D16" t="s">
        <v>246</v>
      </c>
      <c r="E16">
        <v>91200</v>
      </c>
      <c r="F16">
        <v>3.96</v>
      </c>
      <c r="G16">
        <v>101915</v>
      </c>
      <c r="H16" t="s">
        <v>36</v>
      </c>
    </row>
    <row r="17" spans="1:8">
      <c r="A17">
        <v>201906</v>
      </c>
      <c r="B17" t="s">
        <v>12</v>
      </c>
      <c r="C17">
        <v>10722901</v>
      </c>
      <c r="D17" t="s">
        <v>246</v>
      </c>
      <c r="E17">
        <v>91200</v>
      </c>
      <c r="F17">
        <v>25.49</v>
      </c>
      <c r="G17">
        <v>112960</v>
      </c>
      <c r="H17" t="s">
        <v>242</v>
      </c>
    </row>
    <row r="18" spans="1:8">
      <c r="A18">
        <v>201906</v>
      </c>
      <c r="B18" t="s">
        <v>12</v>
      </c>
      <c r="C18">
        <v>10922901</v>
      </c>
      <c r="D18" t="s">
        <v>112</v>
      </c>
      <c r="E18">
        <v>91200</v>
      </c>
      <c r="F18">
        <v>3.96</v>
      </c>
      <c r="G18">
        <v>101915</v>
      </c>
      <c r="H18" t="s">
        <v>36</v>
      </c>
    </row>
    <row r="19" spans="1:8">
      <c r="A19">
        <v>201906</v>
      </c>
      <c r="B19" t="s">
        <v>12</v>
      </c>
      <c r="C19">
        <v>10922901</v>
      </c>
      <c r="D19" t="s">
        <v>112</v>
      </c>
      <c r="E19">
        <v>91200</v>
      </c>
      <c r="F19">
        <v>25.64</v>
      </c>
      <c r="G19">
        <v>112960</v>
      </c>
      <c r="H19" t="s">
        <v>242</v>
      </c>
    </row>
    <row r="20" spans="1:8">
      <c r="A20">
        <v>201906</v>
      </c>
      <c r="B20" t="s">
        <v>12</v>
      </c>
      <c r="C20">
        <v>11122401</v>
      </c>
      <c r="D20" t="s">
        <v>115</v>
      </c>
      <c r="E20">
        <v>91200</v>
      </c>
      <c r="F20">
        <v>41.18</v>
      </c>
      <c r="G20">
        <v>472422</v>
      </c>
      <c r="H20" t="s">
        <v>116</v>
      </c>
    </row>
    <row r="21" spans="1:8">
      <c r="A21">
        <v>201906</v>
      </c>
      <c r="B21" t="s">
        <v>12</v>
      </c>
      <c r="C21">
        <v>11922100</v>
      </c>
      <c r="D21" t="s">
        <v>247</v>
      </c>
      <c r="E21">
        <v>91200</v>
      </c>
      <c r="F21">
        <v>41.41</v>
      </c>
      <c r="G21">
        <v>112960</v>
      </c>
      <c r="H21" t="s">
        <v>242</v>
      </c>
    </row>
    <row r="22" spans="1:8">
      <c r="A22">
        <v>201906</v>
      </c>
      <c r="B22" t="s">
        <v>12</v>
      </c>
      <c r="C22">
        <v>13315133</v>
      </c>
      <c r="D22" t="s">
        <v>272</v>
      </c>
      <c r="E22">
        <v>91200</v>
      </c>
      <c r="F22">
        <v>285.81</v>
      </c>
      <c r="G22">
        <v>118145</v>
      </c>
      <c r="H22" t="s">
        <v>273</v>
      </c>
    </row>
    <row r="23" spans="1:8">
      <c r="A23">
        <v>201906</v>
      </c>
      <c r="B23" t="s">
        <v>12</v>
      </c>
      <c r="C23">
        <v>18403853</v>
      </c>
      <c r="D23" t="s">
        <v>117</v>
      </c>
      <c r="E23">
        <v>91200</v>
      </c>
      <c r="F23">
        <v>123.53</v>
      </c>
      <c r="G23">
        <v>118508</v>
      </c>
      <c r="H23" t="s">
        <v>248</v>
      </c>
    </row>
    <row r="24" spans="1:8">
      <c r="A24">
        <v>201906</v>
      </c>
      <c r="B24" t="s">
        <v>17</v>
      </c>
      <c r="C24">
        <v>20317902</v>
      </c>
      <c r="D24" t="s">
        <v>274</v>
      </c>
      <c r="E24">
        <v>91200</v>
      </c>
      <c r="F24">
        <v>49.62</v>
      </c>
      <c r="G24">
        <v>101876</v>
      </c>
      <c r="H24" t="s">
        <v>275</v>
      </c>
    </row>
    <row r="25" spans="1:8">
      <c r="A25">
        <v>201906</v>
      </c>
      <c r="B25" t="s">
        <v>17</v>
      </c>
      <c r="C25">
        <v>20417902</v>
      </c>
      <c r="D25" t="s">
        <v>276</v>
      </c>
      <c r="E25">
        <v>91200</v>
      </c>
      <c r="F25">
        <v>49.63</v>
      </c>
      <c r="G25">
        <v>101876</v>
      </c>
      <c r="H25" t="s">
        <v>275</v>
      </c>
    </row>
    <row r="26" spans="1:8">
      <c r="A26">
        <v>201906</v>
      </c>
      <c r="B26" t="s">
        <v>17</v>
      </c>
      <c r="C26">
        <v>20902102</v>
      </c>
      <c r="D26" t="s">
        <v>121</v>
      </c>
      <c r="E26">
        <v>91200</v>
      </c>
      <c r="F26">
        <v>15.78</v>
      </c>
      <c r="G26">
        <v>164793</v>
      </c>
      <c r="H26" t="s">
        <v>249</v>
      </c>
    </row>
    <row r="27" spans="1:8">
      <c r="A27">
        <v>201906</v>
      </c>
      <c r="B27" t="s">
        <v>17</v>
      </c>
      <c r="C27">
        <v>21202009</v>
      </c>
      <c r="D27" t="s">
        <v>177</v>
      </c>
      <c r="E27">
        <v>91200</v>
      </c>
      <c r="F27">
        <v>19.87</v>
      </c>
      <c r="G27">
        <v>164793</v>
      </c>
      <c r="H27" t="s">
        <v>249</v>
      </c>
    </row>
    <row r="28" spans="1:8">
      <c r="A28">
        <v>201906</v>
      </c>
      <c r="B28" t="s">
        <v>17</v>
      </c>
      <c r="C28">
        <v>21403131</v>
      </c>
      <c r="D28" t="s">
        <v>26</v>
      </c>
      <c r="E28">
        <v>91200</v>
      </c>
      <c r="F28">
        <v>155.21</v>
      </c>
      <c r="G28">
        <v>103920</v>
      </c>
      <c r="H28" t="s">
        <v>120</v>
      </c>
    </row>
    <row r="29" spans="1:8">
      <c r="A29">
        <v>201906</v>
      </c>
      <c r="B29" t="s">
        <v>17</v>
      </c>
      <c r="C29">
        <v>21403131</v>
      </c>
      <c r="D29" t="s">
        <v>26</v>
      </c>
      <c r="E29">
        <v>91200</v>
      </c>
      <c r="F29">
        <v>42.63</v>
      </c>
      <c r="G29">
        <v>409791</v>
      </c>
      <c r="H29" t="s">
        <v>19</v>
      </c>
    </row>
    <row r="30" spans="1:8">
      <c r="A30">
        <v>201906</v>
      </c>
      <c r="B30" t="s">
        <v>17</v>
      </c>
      <c r="C30">
        <v>21404141</v>
      </c>
      <c r="D30" t="s">
        <v>28</v>
      </c>
      <c r="E30">
        <v>91200</v>
      </c>
      <c r="F30">
        <v>88.75</v>
      </c>
      <c r="G30">
        <v>590184</v>
      </c>
      <c r="H30" t="s">
        <v>250</v>
      </c>
    </row>
    <row r="31" spans="1:8">
      <c r="A31">
        <v>201906</v>
      </c>
      <c r="B31" t="s">
        <v>17</v>
      </c>
      <c r="C31">
        <v>21406161</v>
      </c>
      <c r="D31" t="s">
        <v>29</v>
      </c>
      <c r="E31">
        <v>91200</v>
      </c>
      <c r="F31">
        <v>88.92</v>
      </c>
      <c r="G31">
        <v>106554</v>
      </c>
      <c r="H31" t="s">
        <v>251</v>
      </c>
    </row>
    <row r="32" spans="1:8">
      <c r="A32">
        <v>201906</v>
      </c>
      <c r="B32" t="s">
        <v>17</v>
      </c>
      <c r="C32">
        <v>23404301</v>
      </c>
      <c r="D32" t="s">
        <v>129</v>
      </c>
      <c r="E32">
        <v>91200</v>
      </c>
      <c r="F32">
        <v>19.87</v>
      </c>
      <c r="G32">
        <v>164793</v>
      </c>
      <c r="H32" t="s">
        <v>249</v>
      </c>
    </row>
    <row r="33" spans="1:8">
      <c r="A33">
        <v>201906</v>
      </c>
      <c r="B33" t="s">
        <v>17</v>
      </c>
      <c r="C33">
        <v>23417885</v>
      </c>
      <c r="D33" t="s">
        <v>31</v>
      </c>
      <c r="E33">
        <v>91200</v>
      </c>
      <c r="F33">
        <v>115.73</v>
      </c>
      <c r="G33">
        <v>324628</v>
      </c>
      <c r="H33" t="s">
        <v>277</v>
      </c>
    </row>
    <row r="34" spans="1:8">
      <c r="A34">
        <v>201906</v>
      </c>
      <c r="B34" t="s">
        <v>34</v>
      </c>
      <c r="C34">
        <v>48219400</v>
      </c>
      <c r="D34" t="s">
        <v>35</v>
      </c>
      <c r="E34">
        <v>91200</v>
      </c>
      <c r="F34">
        <v>42.87</v>
      </c>
      <c r="G34">
        <v>101915</v>
      </c>
      <c r="H34" t="s">
        <v>36</v>
      </c>
    </row>
    <row r="35" spans="1:8">
      <c r="A35">
        <v>201906</v>
      </c>
      <c r="B35" t="s">
        <v>17</v>
      </c>
      <c r="C35">
        <v>51305103</v>
      </c>
      <c r="D35" t="s">
        <v>252</v>
      </c>
      <c r="E35">
        <v>91200</v>
      </c>
      <c r="F35">
        <v>19.87</v>
      </c>
      <c r="G35">
        <v>164793</v>
      </c>
      <c r="H35" t="s">
        <v>249</v>
      </c>
    </row>
    <row r="36" spans="1:8">
      <c r="A36">
        <v>201906</v>
      </c>
      <c r="B36" t="s">
        <v>50</v>
      </c>
      <c r="C36">
        <v>51321066</v>
      </c>
      <c r="D36" t="s">
        <v>278</v>
      </c>
      <c r="E36">
        <v>91200</v>
      </c>
      <c r="F36">
        <v>91.3</v>
      </c>
      <c r="G36">
        <v>108498</v>
      </c>
      <c r="H36" t="s">
        <v>279</v>
      </c>
    </row>
    <row r="37" spans="1:8">
      <c r="A37">
        <v>201906</v>
      </c>
      <c r="B37" t="s">
        <v>50</v>
      </c>
      <c r="C37">
        <v>51321072</v>
      </c>
      <c r="D37" t="s">
        <v>280</v>
      </c>
      <c r="E37">
        <v>91200</v>
      </c>
      <c r="F37">
        <v>150.62</v>
      </c>
      <c r="G37">
        <v>111562</v>
      </c>
      <c r="H37" t="s">
        <v>281</v>
      </c>
    </row>
    <row r="38" spans="1:8">
      <c r="A38">
        <v>201906</v>
      </c>
      <c r="B38" t="s">
        <v>50</v>
      </c>
      <c r="C38">
        <v>51321076</v>
      </c>
      <c r="D38" t="s">
        <v>282</v>
      </c>
      <c r="E38">
        <v>91200</v>
      </c>
      <c r="F38">
        <v>0.52</v>
      </c>
      <c r="G38">
        <v>111562</v>
      </c>
      <c r="H38" t="s">
        <v>281</v>
      </c>
    </row>
    <row r="39" spans="1:8">
      <c r="A39">
        <v>201906</v>
      </c>
      <c r="B39" t="s">
        <v>50</v>
      </c>
      <c r="C39">
        <v>51655070</v>
      </c>
      <c r="D39" t="s">
        <v>204</v>
      </c>
      <c r="E39">
        <v>91200</v>
      </c>
      <c r="F39">
        <v>8.66</v>
      </c>
      <c r="G39">
        <v>905124</v>
      </c>
      <c r="H39" t="s">
        <v>205</v>
      </c>
    </row>
    <row r="40" spans="1:8">
      <c r="A40">
        <v>201906</v>
      </c>
      <c r="B40" t="s">
        <v>45</v>
      </c>
      <c r="C40">
        <v>62115100</v>
      </c>
      <c r="D40" t="s">
        <v>46</v>
      </c>
      <c r="E40">
        <v>91200</v>
      </c>
      <c r="F40">
        <v>200.62</v>
      </c>
      <c r="G40">
        <v>116202</v>
      </c>
      <c r="H40" t="s">
        <v>47</v>
      </c>
    </row>
    <row r="41" spans="1:8">
      <c r="A41">
        <v>201906</v>
      </c>
      <c r="B41" t="s">
        <v>45</v>
      </c>
      <c r="C41">
        <v>62115100</v>
      </c>
      <c r="D41" t="s">
        <v>46</v>
      </c>
      <c r="E41">
        <v>91200</v>
      </c>
      <c r="F41">
        <v>320.92</v>
      </c>
      <c r="G41">
        <v>116741</v>
      </c>
      <c r="H41" t="s">
        <v>253</v>
      </c>
    </row>
    <row r="42" spans="1:8">
      <c r="A42">
        <v>201906</v>
      </c>
      <c r="B42" t="s">
        <v>45</v>
      </c>
      <c r="C42">
        <v>62115100</v>
      </c>
      <c r="D42" t="s">
        <v>46</v>
      </c>
      <c r="E42">
        <v>91200</v>
      </c>
      <c r="F42">
        <v>43.26</v>
      </c>
      <c r="G42">
        <v>118463</v>
      </c>
      <c r="H42" t="s">
        <v>254</v>
      </c>
    </row>
    <row r="43" spans="1:8">
      <c r="A43">
        <v>201906</v>
      </c>
      <c r="B43" t="s">
        <v>45</v>
      </c>
      <c r="C43">
        <v>63103145</v>
      </c>
      <c r="D43" t="s">
        <v>255</v>
      </c>
      <c r="E43">
        <v>91200</v>
      </c>
      <c r="F43">
        <v>50.07</v>
      </c>
      <c r="G43">
        <v>102900</v>
      </c>
      <c r="H43" t="s">
        <v>27</v>
      </c>
    </row>
    <row r="44" spans="1:8">
      <c r="A44">
        <v>201906</v>
      </c>
      <c r="B44" t="s">
        <v>45</v>
      </c>
      <c r="C44">
        <v>63106301</v>
      </c>
      <c r="D44" t="s">
        <v>48</v>
      </c>
      <c r="E44">
        <v>91200</v>
      </c>
      <c r="F44">
        <v>10.25</v>
      </c>
      <c r="G44">
        <v>118628</v>
      </c>
      <c r="H44" t="s">
        <v>283</v>
      </c>
    </row>
    <row r="45" spans="1:8">
      <c r="A45">
        <v>201906</v>
      </c>
      <c r="B45" t="s">
        <v>45</v>
      </c>
      <c r="C45">
        <v>63106313</v>
      </c>
      <c r="D45" t="s">
        <v>284</v>
      </c>
      <c r="E45">
        <v>91200</v>
      </c>
      <c r="F45">
        <v>10.25</v>
      </c>
      <c r="G45">
        <v>118628</v>
      </c>
      <c r="H45" t="s">
        <v>283</v>
      </c>
    </row>
    <row r="46" spans="1:8">
      <c r="A46">
        <v>201906</v>
      </c>
      <c r="B46" t="s">
        <v>45</v>
      </c>
      <c r="C46">
        <v>63106316</v>
      </c>
      <c r="D46" t="s">
        <v>285</v>
      </c>
      <c r="E46">
        <v>91200</v>
      </c>
      <c r="F46">
        <v>10.26</v>
      </c>
      <c r="G46">
        <v>118628</v>
      </c>
      <c r="H46" t="s">
        <v>283</v>
      </c>
    </row>
    <row r="47" spans="1:8">
      <c r="A47">
        <v>201906</v>
      </c>
      <c r="B47" t="s">
        <v>45</v>
      </c>
      <c r="C47">
        <v>63206302</v>
      </c>
      <c r="D47" t="s">
        <v>286</v>
      </c>
      <c r="E47">
        <v>91200</v>
      </c>
      <c r="F47">
        <v>10.25</v>
      </c>
      <c r="G47">
        <v>118628</v>
      </c>
      <c r="H47" t="s">
        <v>283</v>
      </c>
    </row>
    <row r="48" spans="1:8">
      <c r="A48">
        <v>201906</v>
      </c>
      <c r="B48" t="s">
        <v>12</v>
      </c>
      <c r="C48">
        <v>91114096</v>
      </c>
      <c r="D48" t="s">
        <v>149</v>
      </c>
      <c r="E48">
        <v>91200</v>
      </c>
      <c r="F48">
        <v>42.29</v>
      </c>
      <c r="G48">
        <v>113960</v>
      </c>
      <c r="H48" t="s">
        <v>150</v>
      </c>
    </row>
    <row r="49" spans="1:8">
      <c r="A49">
        <v>201906</v>
      </c>
      <c r="B49" t="s">
        <v>12</v>
      </c>
      <c r="C49">
        <v>91114231</v>
      </c>
      <c r="D49" t="s">
        <v>256</v>
      </c>
      <c r="E49">
        <v>91200</v>
      </c>
      <c r="F49">
        <v>53.05</v>
      </c>
      <c r="G49">
        <v>111987</v>
      </c>
      <c r="H49" t="s">
        <v>257</v>
      </c>
    </row>
    <row r="50" spans="1:8">
      <c r="A50">
        <v>201906</v>
      </c>
      <c r="B50" t="s">
        <v>12</v>
      </c>
      <c r="C50">
        <v>91122935</v>
      </c>
      <c r="D50" t="s">
        <v>258</v>
      </c>
      <c r="E50">
        <v>91200</v>
      </c>
      <c r="F50">
        <v>48.41</v>
      </c>
      <c r="G50">
        <v>905124</v>
      </c>
      <c r="H50" t="s">
        <v>205</v>
      </c>
    </row>
    <row r="51" spans="1:8">
      <c r="A51">
        <v>201906</v>
      </c>
      <c r="B51" t="s">
        <v>12</v>
      </c>
      <c r="C51">
        <v>91122954</v>
      </c>
      <c r="D51" t="s">
        <v>287</v>
      </c>
      <c r="E51">
        <v>91200</v>
      </c>
      <c r="F51">
        <v>14.2</v>
      </c>
      <c r="G51">
        <v>905124</v>
      </c>
      <c r="H51" t="s">
        <v>205</v>
      </c>
    </row>
    <row r="52" spans="1:8">
      <c r="A52">
        <v>201906</v>
      </c>
      <c r="B52" t="s">
        <v>12</v>
      </c>
      <c r="C52">
        <v>91122960</v>
      </c>
      <c r="D52" t="s">
        <v>288</v>
      </c>
      <c r="E52">
        <v>91200</v>
      </c>
      <c r="F52">
        <v>14.19</v>
      </c>
      <c r="G52">
        <v>905124</v>
      </c>
      <c r="H52" t="s">
        <v>205</v>
      </c>
    </row>
    <row r="53" spans="1:8">
      <c r="A53">
        <v>201906</v>
      </c>
      <c r="B53" t="s">
        <v>12</v>
      </c>
      <c r="C53">
        <v>91133173</v>
      </c>
      <c r="D53" t="s">
        <v>259</v>
      </c>
      <c r="E53">
        <v>91200</v>
      </c>
      <c r="F53">
        <v>61.26</v>
      </c>
      <c r="G53">
        <v>111987</v>
      </c>
      <c r="H53" t="s">
        <v>257</v>
      </c>
    </row>
    <row r="54" spans="1:8">
      <c r="A54">
        <v>201906</v>
      </c>
      <c r="B54" t="s">
        <v>12</v>
      </c>
      <c r="C54">
        <v>91303103</v>
      </c>
      <c r="D54" t="s">
        <v>260</v>
      </c>
      <c r="E54">
        <v>91200</v>
      </c>
      <c r="F54">
        <v>185.15</v>
      </c>
      <c r="G54">
        <v>117727</v>
      </c>
      <c r="H54" t="s">
        <v>261</v>
      </c>
    </row>
    <row r="55" spans="1:8">
      <c r="A55">
        <v>201906</v>
      </c>
      <c r="B55" t="s">
        <v>37</v>
      </c>
      <c r="C55" t="s">
        <v>289</v>
      </c>
      <c r="D55" t="s">
        <v>290</v>
      </c>
      <c r="E55">
        <v>91200</v>
      </c>
      <c r="F55">
        <v>0.5</v>
      </c>
      <c r="G55">
        <v>905124</v>
      </c>
      <c r="H55" t="s">
        <v>205</v>
      </c>
    </row>
    <row r="56" spans="1:8">
      <c r="A56">
        <v>201906</v>
      </c>
      <c r="B56" t="s">
        <v>12</v>
      </c>
      <c r="C56" t="s">
        <v>262</v>
      </c>
      <c r="D56" t="s">
        <v>263</v>
      </c>
      <c r="E56">
        <v>91200</v>
      </c>
      <c r="F56">
        <v>40.450000000000003</v>
      </c>
      <c r="G56">
        <v>472422</v>
      </c>
      <c r="H56" t="s">
        <v>116</v>
      </c>
    </row>
    <row r="57" spans="1:8">
      <c r="A57">
        <v>201906</v>
      </c>
      <c r="B57" t="s">
        <v>12</v>
      </c>
      <c r="C57" t="s">
        <v>232</v>
      </c>
      <c r="D57" t="s">
        <v>233</v>
      </c>
      <c r="E57">
        <v>91200</v>
      </c>
      <c r="F57">
        <v>82.88</v>
      </c>
      <c r="G57">
        <v>118383</v>
      </c>
      <c r="H57" t="s">
        <v>264</v>
      </c>
    </row>
    <row r="58" spans="1:8">
      <c r="A58">
        <v>201906</v>
      </c>
      <c r="B58" t="s">
        <v>12</v>
      </c>
      <c r="C58" t="s">
        <v>232</v>
      </c>
      <c r="D58" t="s">
        <v>233</v>
      </c>
      <c r="E58">
        <v>91200</v>
      </c>
      <c r="F58">
        <v>84.97</v>
      </c>
      <c r="G58">
        <v>162136</v>
      </c>
      <c r="H58" t="s">
        <v>236</v>
      </c>
    </row>
    <row r="59" spans="1:8">
      <c r="A59">
        <v>201906</v>
      </c>
      <c r="B59" t="s">
        <v>12</v>
      </c>
      <c r="C59" t="s">
        <v>232</v>
      </c>
      <c r="D59" t="s">
        <v>233</v>
      </c>
      <c r="E59">
        <v>91200</v>
      </c>
      <c r="F59">
        <v>40.81</v>
      </c>
      <c r="G59">
        <v>306278</v>
      </c>
      <c r="H59" t="s">
        <v>265</v>
      </c>
    </row>
    <row r="60" spans="1:8">
      <c r="A60">
        <v>201906</v>
      </c>
      <c r="B60" t="s">
        <v>37</v>
      </c>
      <c r="C60" t="s">
        <v>266</v>
      </c>
      <c r="D60" t="s">
        <v>267</v>
      </c>
      <c r="E60">
        <v>91200</v>
      </c>
      <c r="F60">
        <v>125.23</v>
      </c>
      <c r="G60">
        <v>117704</v>
      </c>
      <c r="H60" t="s">
        <v>268</v>
      </c>
    </row>
    <row r="61" spans="1:8">
      <c r="A61">
        <v>201906</v>
      </c>
      <c r="B61" t="s">
        <v>96</v>
      </c>
      <c r="C61" t="s">
        <v>269</v>
      </c>
      <c r="D61" t="s">
        <v>270</v>
      </c>
      <c r="E61">
        <v>91200</v>
      </c>
      <c r="F61">
        <v>70.37</v>
      </c>
      <c r="G61">
        <v>338886</v>
      </c>
      <c r="H61" t="s">
        <v>107</v>
      </c>
    </row>
    <row r="62" spans="1:8">
      <c r="F62">
        <v>3506.45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By Senior</vt:lpstr>
      <vt:lpstr>December</vt:lpstr>
      <vt:lpstr>November</vt:lpstr>
      <vt:lpstr>October</vt:lpstr>
      <vt:lpstr>September</vt:lpstr>
      <vt:lpstr>August</vt:lpstr>
      <vt:lpstr>July</vt:lpstr>
      <vt:lpstr>June</vt:lpstr>
      <vt:lpstr>May</vt:lpstr>
      <vt:lpstr>April</vt:lpstr>
      <vt:lpstr>March</vt:lpstr>
      <vt:lpstr>February</vt:lpstr>
      <vt:lpstr>January</vt:lpstr>
      <vt:lpstr>PPI Comp Calc - Global Reps AP </vt:lpstr>
      <vt:lpstr>Browser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bmccarthy</dc:creator>
  <cp:lastModifiedBy>bmccarthy</cp:lastModifiedBy>
  <cp:lastPrinted>2019-08-06T08:18:31Z</cp:lastPrinted>
  <dcterms:created xsi:type="dcterms:W3CDTF">2019-05-08T17:42:49Z</dcterms:created>
  <dcterms:modified xsi:type="dcterms:W3CDTF">2020-05-13T09:50:50Z</dcterms:modified>
</cp:coreProperties>
</file>